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enne_projektmappe" defaultThemeVersion="124226"/>
  <bookViews>
    <workbookView xWindow="480" yWindow="120" windowWidth="27795" windowHeight="12075" tabRatio="902"/>
  </bookViews>
  <sheets>
    <sheet name="Forside" sheetId="1" r:id="rId1"/>
    <sheet name="4.1" sheetId="7" r:id="rId2"/>
    <sheet name="4.2" sheetId="8" r:id="rId3"/>
    <sheet name="4.3" sheetId="9" r:id="rId4"/>
    <sheet name="4.4" sheetId="10" r:id="rId5"/>
    <sheet name="4.5" sheetId="11" r:id="rId6"/>
    <sheet name="4.6" sheetId="12" r:id="rId7"/>
    <sheet name="4.7" sheetId="13" r:id="rId8"/>
    <sheet name="4.8" sheetId="14" r:id="rId9"/>
    <sheet name="4.9" sheetId="15" r:id="rId10"/>
    <sheet name="4.10" sheetId="16" r:id="rId11"/>
    <sheet name="4.11" sheetId="17" r:id="rId12"/>
    <sheet name="4.12" sheetId="18" r:id="rId13"/>
    <sheet name="4.13" sheetId="19" r:id="rId14"/>
    <sheet name="4.14" sheetId="20" r:id="rId15"/>
    <sheet name="4.15" sheetId="21" r:id="rId16"/>
    <sheet name="4.16" sheetId="22" r:id="rId17"/>
    <sheet name="4.17" sheetId="23" r:id="rId18"/>
    <sheet name="4.18" sheetId="24" r:id="rId19"/>
    <sheet name="4.19" sheetId="25" r:id="rId20"/>
    <sheet name="4.20" sheetId="27" r:id="rId21"/>
    <sheet name="4.21" sheetId="26" r:id="rId22"/>
    <sheet name="4.22" sheetId="28" r:id="rId23"/>
    <sheet name="4.23" sheetId="29" r:id="rId24"/>
    <sheet name="4.24" sheetId="30" r:id="rId25"/>
    <sheet name="4.25" sheetId="31" r:id="rId26"/>
    <sheet name="4.26" sheetId="32" r:id="rId27"/>
    <sheet name="4.27" sheetId="33" r:id="rId28"/>
    <sheet name="4.28" sheetId="34" r:id="rId29"/>
    <sheet name="4.29" sheetId="35" r:id="rId30"/>
    <sheet name="4.30" sheetId="36" r:id="rId31"/>
    <sheet name="4.31" sheetId="37" r:id="rId32"/>
    <sheet name="4.32" sheetId="38" r:id="rId33"/>
    <sheet name="4.33" sheetId="39" r:id="rId34"/>
    <sheet name="4.34" sheetId="40" r:id="rId35"/>
    <sheet name="4.35" sheetId="41" r:id="rId36"/>
    <sheet name="4.36" sheetId="42" r:id="rId37"/>
    <sheet name="4.37" sheetId="43" r:id="rId38"/>
    <sheet name="4.38" sheetId="44" r:id="rId39"/>
    <sheet name="4.39" sheetId="45" r:id="rId40"/>
    <sheet name="4.40" sheetId="46" r:id="rId41"/>
    <sheet name="Boks 4.7, a" sheetId="48" r:id="rId42"/>
    <sheet name="Boks 4.8, a" sheetId="49" r:id="rId43"/>
    <sheet name="Boks 4.8, b" sheetId="50" r:id="rId44"/>
  </sheets>
  <calcPr calcId="145621"/>
</workbook>
</file>

<file path=xl/calcChain.xml><?xml version="1.0" encoding="utf-8"?>
<calcChain xmlns="http://schemas.openxmlformats.org/spreadsheetml/2006/main">
  <c r="B54" i="1" l="1"/>
  <c r="B53" i="1"/>
  <c r="B52" i="1"/>
  <c r="A12" i="49"/>
  <c r="A12" i="45"/>
  <c r="A17" i="44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16" i="44"/>
  <c r="A12" i="44"/>
  <c r="A16" i="43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17" i="42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16" i="42"/>
  <c r="A12" i="41"/>
  <c r="A16" i="35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12" i="34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12" i="33"/>
  <c r="A18" i="33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17" i="33"/>
  <c r="A16" i="33"/>
  <c r="A12" i="29"/>
  <c r="A12" i="24" l="1"/>
  <c r="A17" i="12" l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16" i="12"/>
  <c r="A12" i="7" l="1"/>
</calcChain>
</file>

<file path=xl/sharedStrings.xml><?xml version="1.0" encoding="utf-8"?>
<sst xmlns="http://schemas.openxmlformats.org/spreadsheetml/2006/main" count="831" uniqueCount="367">
  <si>
    <t>KOR</t>
  </si>
  <si>
    <t>IRL</t>
  </si>
  <si>
    <t>TUR</t>
  </si>
  <si>
    <t>CZE</t>
  </si>
  <si>
    <t>HUN</t>
  </si>
  <si>
    <t>SWE</t>
  </si>
  <si>
    <t>PRT</t>
  </si>
  <si>
    <t>GRC</t>
  </si>
  <si>
    <t>USA</t>
  </si>
  <si>
    <t>AUS</t>
  </si>
  <si>
    <t>FIN</t>
  </si>
  <si>
    <t>UK</t>
  </si>
  <si>
    <t>JPN</t>
  </si>
  <si>
    <t>DEU</t>
  </si>
  <si>
    <t>FRA</t>
  </si>
  <si>
    <t>NOR</t>
  </si>
  <si>
    <t>NZL</t>
  </si>
  <si>
    <t>NLD</t>
  </si>
  <si>
    <t>CHE</t>
  </si>
  <si>
    <t>CAN</t>
  </si>
  <si>
    <t>DK</t>
  </si>
  <si>
    <t>ESP</t>
  </si>
  <si>
    <t>BEL</t>
  </si>
  <si>
    <t>MEX</t>
  </si>
  <si>
    <t>ISR</t>
  </si>
  <si>
    <t>ITA</t>
  </si>
  <si>
    <t>POL</t>
  </si>
  <si>
    <t>Kilde:</t>
  </si>
  <si>
    <t>Til forsiden</t>
  </si>
  <si>
    <t>Finansredegørelse 2014</t>
  </si>
  <si>
    <t>Figur 4.1</t>
  </si>
  <si>
    <t>Figur 4.2</t>
  </si>
  <si>
    <t>Figur 4.3</t>
  </si>
  <si>
    <t>Figur 4.4</t>
  </si>
  <si>
    <t>Figur 4.5</t>
  </si>
  <si>
    <t>Figur 4.6</t>
  </si>
  <si>
    <t>Figur 4.7</t>
  </si>
  <si>
    <t>Figur 4.8</t>
  </si>
  <si>
    <t>Figur 4.9</t>
  </si>
  <si>
    <t>Figur 4.10</t>
  </si>
  <si>
    <t>Figur 4.11</t>
  </si>
  <si>
    <t>Figur 4.12</t>
  </si>
  <si>
    <t>Figur 4.13</t>
  </si>
  <si>
    <t>Figur 4.14</t>
  </si>
  <si>
    <t>Figur 4.15</t>
  </si>
  <si>
    <t>Figur 4.16</t>
  </si>
  <si>
    <t>Figur 4.17</t>
  </si>
  <si>
    <t>Figur 4.18</t>
  </si>
  <si>
    <t>Figur 4.19</t>
  </si>
  <si>
    <t>Figur 4.20</t>
  </si>
  <si>
    <t>Figur 4.21</t>
  </si>
  <si>
    <t>Figur 4.22</t>
  </si>
  <si>
    <t>Figur 4.23 [figutitel]</t>
  </si>
  <si>
    <t>Figur 4.23</t>
  </si>
  <si>
    <t>Figur 4.24</t>
  </si>
  <si>
    <t>Figur 4.25</t>
  </si>
  <si>
    <t>Figur 4.26</t>
  </si>
  <si>
    <t>Figur 4.27</t>
  </si>
  <si>
    <t>Figur 4.28</t>
  </si>
  <si>
    <t>Figur 4.29</t>
  </si>
  <si>
    <t>Figur 4.30</t>
  </si>
  <si>
    <t>Figur 4.31</t>
  </si>
  <si>
    <t>Figur 4.32</t>
  </si>
  <si>
    <t>Figur 4.33</t>
  </si>
  <si>
    <t>Figur 4.34</t>
  </si>
  <si>
    <t>Figur 4.35</t>
  </si>
  <si>
    <t>Figur 4.36</t>
  </si>
  <si>
    <t>Figur 4.37</t>
  </si>
  <si>
    <t>Figur 4.38</t>
  </si>
  <si>
    <t>Figur 4.39</t>
  </si>
  <si>
    <t>Figur 4.40</t>
  </si>
  <si>
    <t>1971-1984</t>
  </si>
  <si>
    <t>1985-1994</t>
  </si>
  <si>
    <t>1995-2012</t>
  </si>
  <si>
    <t>Danmark</t>
  </si>
  <si>
    <t>Tyskland</t>
  </si>
  <si>
    <t>Holland</t>
  </si>
  <si>
    <t>Sverige</t>
  </si>
  <si>
    <t>Lande</t>
  </si>
  <si>
    <t>OECD og egne beregninger.</t>
  </si>
  <si>
    <t xml:space="preserve">Figur 4.1 </t>
  </si>
  <si>
    <t>Timeproduktivitetsvæksten i udvalgte lande, 1971-2012</t>
  </si>
  <si>
    <t>Kapitel 4</t>
  </si>
  <si>
    <t>Landbrug</t>
  </si>
  <si>
    <t>Industri</t>
  </si>
  <si>
    <t>Bygge og anlæg</t>
  </si>
  <si>
    <t>Private serviceerhverv</t>
  </si>
  <si>
    <t>Beskæftigelsesandel i udvalgte lande</t>
  </si>
  <si>
    <t xml:space="preserve">Figur 4.3 </t>
  </si>
  <si>
    <t>Beskæftigelse afledt af eksport, 1980-2011</t>
  </si>
  <si>
    <t>Danmarks Statistik og egne beregninger</t>
  </si>
  <si>
    <t>Konkurrenceudsatte serviceerhverv</t>
  </si>
  <si>
    <t>År</t>
  </si>
  <si>
    <t>Brancher</t>
  </si>
  <si>
    <t>Produktivitetsvækst, 1995-2012</t>
  </si>
  <si>
    <t>ISL</t>
  </si>
  <si>
    <t>pct.</t>
  </si>
  <si>
    <t>Beskæftigelsesandel i udvalgte lande, pct.</t>
  </si>
  <si>
    <t>Timeløn, indeks (gns=100)</t>
  </si>
  <si>
    <t>Timeproduktivitet, indeks (gns=100)</t>
  </si>
  <si>
    <t>Danmarks Statistik og egne beregninger.</t>
  </si>
  <si>
    <t>Løn- og produktivitetsudvikling i privat sektor 1970-2012</t>
  </si>
  <si>
    <t>Løn- og produktivitetsudvikling i privat sektor, 1970-2012</t>
  </si>
  <si>
    <t>Produktivitetsniveau i Danmark og andre lande i forhold til USA (løbende priser), 1990-2012</t>
  </si>
  <si>
    <t>Produktivitetsniveau i 1995 og efterfølgende real produktivitetsvækst, 1995-2012</t>
  </si>
  <si>
    <t>Storbritannien</t>
  </si>
  <si>
    <t>Produktivitetskommissionen, OECD og egne beregninger.</t>
  </si>
  <si>
    <t>Niveau, indeks (USA=100)</t>
  </si>
  <si>
    <t>Vækst, pct.</t>
  </si>
  <si>
    <t>1995-2011</t>
  </si>
  <si>
    <t>1995-2007</t>
  </si>
  <si>
    <t>DST</t>
  </si>
  <si>
    <t>KLEMS</t>
  </si>
  <si>
    <t>TED</t>
  </si>
  <si>
    <t>Kapital</t>
  </si>
  <si>
    <t>Uddannelse</t>
  </si>
  <si>
    <t>TFP</t>
  </si>
  <si>
    <t>I alt</t>
  </si>
  <si>
    <t>Conference Board Total Economy Database (TED), Danmarks Statistik, EU KLEMS og egne beregninger.</t>
  </si>
  <si>
    <t>Vækstbidrag til timeproduktiviteten i Danmark fra forskellige datakilder, 1995-2011</t>
  </si>
  <si>
    <t>TFP-vækst i udvalgte lande, 1995-2009 (EU KLEMS)</t>
  </si>
  <si>
    <t>1995-2009</t>
  </si>
  <si>
    <t xml:space="preserve">ESP </t>
  </si>
  <si>
    <t>NDL</t>
  </si>
  <si>
    <t>AUT</t>
  </si>
  <si>
    <t>Vækstbidrag til timeproduktiviteten i Danmark, 1967-2011 (DST)</t>
  </si>
  <si>
    <t>1967-1974</t>
  </si>
  <si>
    <t>1975-1984</t>
  </si>
  <si>
    <t>1975-1994</t>
  </si>
  <si>
    <t>Danmarks Statistik, EU KLEMS og egne beregninger.</t>
  </si>
  <si>
    <t>EU KLEMS og egne beregninger.</t>
  </si>
  <si>
    <t>1995-2010</t>
  </si>
  <si>
    <t>1981-1994</t>
  </si>
  <si>
    <t>Vækstbidrag til timeproduktiviteten i USA, 1967-2011 (EU KLEMS)</t>
  </si>
  <si>
    <t>Internationalt konkurrenceudsatte serviceerhverv</t>
  </si>
  <si>
    <t>Landbrug, skovbrug og fiskeri</t>
  </si>
  <si>
    <t>Danmarks Statitsik og egne beregninger.</t>
  </si>
  <si>
    <t>Bruttoværditilvækst pr. time</t>
  </si>
  <si>
    <t>Hjemmemarkeds-orienterede serviceerhverv</t>
  </si>
  <si>
    <t>Andel af samlet præsterede timer, pct.</t>
  </si>
  <si>
    <t>De private erhvervs andel af beskæftigelse (målt på timer) og gennemsnitlig timeproduktivitet, 2011</t>
  </si>
  <si>
    <t>Landbrug mv.</t>
  </si>
  <si>
    <t>Privat service</t>
  </si>
  <si>
    <t>i alt</t>
  </si>
  <si>
    <t>Årlig real timeproduktivitetsvækst i privat sektor i Danmark, 1995-2012</t>
  </si>
  <si>
    <t>Pct.</t>
  </si>
  <si>
    <t>Forsyning</t>
  </si>
  <si>
    <t>Råstofindvinding</t>
  </si>
  <si>
    <t>Årlig real timeproduktivitetsvækst i private serviceerhverv, 1995-2012</t>
  </si>
  <si>
    <t>Eurostat, Danmarks Statitsik og egne beregninger.</t>
  </si>
  <si>
    <t>Real produktivitetsvækst i de hjemmemarkedsorienterede og internationalt konkurrenceudsatte serviceerhverv, 1995-2011</t>
  </si>
  <si>
    <t>Service, hjemmemarked</t>
  </si>
  <si>
    <t>Service, internationalt</t>
  </si>
  <si>
    <t>Produktivitet i de hjemmemarkedsorienterede og internationalt konkurrenceudsatte serviceerhverv samt industrien, 1995-2011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</si>
  <si>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</si>
  <si>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</si>
  <si>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</si>
  <si>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</si>
  <si>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</si>
  <si>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</si>
  <si>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</si>
  <si>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</si>
  <si>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</si>
  <si>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</si>
  <si>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</si>
  <si>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</si>
  <si>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</si>
  <si>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</si>
  <si>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Industriens omkostninger (dekomponeret), 2009</t>
  </si>
  <si>
    <t>Andele, pct.</t>
  </si>
  <si>
    <t>Forbrug i produktion</t>
  </si>
  <si>
    <t>Post</t>
  </si>
  <si>
    <t>Lønomkostninger</t>
  </si>
  <si>
    <t>heraf:</t>
  </si>
  <si>
    <t>- Input fra private serviceerhverv</t>
  </si>
  <si>
    <t>- Input fra vrige indenlandske erhverv</t>
  </si>
  <si>
    <t>- Import fra udlandet</t>
  </si>
  <si>
    <t>Andel af serviceinput i industriens samledeomkostninger i 1970, 1980 og 2009</t>
  </si>
  <si>
    <t>Handel og transport</t>
  </si>
  <si>
    <t>Information og kommunikation</t>
  </si>
  <si>
    <t>Private serviceerhverv i alt</t>
  </si>
  <si>
    <t>Erhvervsservice</t>
  </si>
  <si>
    <t>Industriproduktion i udvalgte lande, 2005-2013</t>
  </si>
  <si>
    <t xml:space="preserve">Sverige </t>
  </si>
  <si>
    <t>Finland</t>
  </si>
  <si>
    <t>Storbrittanien</t>
  </si>
  <si>
    <t>2005K2</t>
  </si>
  <si>
    <t>2005K4</t>
  </si>
  <si>
    <t>2006K2</t>
  </si>
  <si>
    <t>2006K4</t>
  </si>
  <si>
    <t>2007K2</t>
  </si>
  <si>
    <t>2007K4</t>
  </si>
  <si>
    <t>2008K2</t>
  </si>
  <si>
    <t>2008K4</t>
  </si>
  <si>
    <t>2009K2</t>
  </si>
  <si>
    <t>2009K4</t>
  </si>
  <si>
    <t>2010K2</t>
  </si>
  <si>
    <t>2010K4</t>
  </si>
  <si>
    <t>2011K2</t>
  </si>
  <si>
    <t>2011K4</t>
  </si>
  <si>
    <t>2012K2</t>
  </si>
  <si>
    <t>12</t>
  </si>
  <si>
    <t>2012K4</t>
  </si>
  <si>
    <t>2013K2</t>
  </si>
  <si>
    <t>Industriproduktion i udvalgte lande, 2005-2013, indeks (100=2005K1)</t>
  </si>
  <si>
    <t>Industriens lønkvote i Danmark og udlandet, 1995-2012</t>
  </si>
  <si>
    <t>Lønkonkurrenceevne</t>
  </si>
  <si>
    <t>Relativ lønkvote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</si>
  <si>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</si>
  <si>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</si>
  <si>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</si>
  <si>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</si>
  <si>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</si>
  <si>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</si>
  <si>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</si>
  <si>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</si>
  <si>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</si>
  <si>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</si>
  <si>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</si>
  <si>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</si>
  <si>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</si>
  <si>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</si>
  <si>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</si>
  <si>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</si>
  <si>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</si>
  <si>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</si>
  <si>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2005K1</t>
  </si>
  <si>
    <t>2005K3</t>
  </si>
  <si>
    <t>2006K1</t>
  </si>
  <si>
    <t>2006K3</t>
  </si>
  <si>
    <t>2007K1</t>
  </si>
  <si>
    <t>2007K3</t>
  </si>
  <si>
    <t>2008K1</t>
  </si>
  <si>
    <t>2008K3</t>
  </si>
  <si>
    <t>2009K1</t>
  </si>
  <si>
    <t>2009K3</t>
  </si>
  <si>
    <t>2010K1</t>
  </si>
  <si>
    <t>2010K3</t>
  </si>
  <si>
    <t>2011K1</t>
  </si>
  <si>
    <t>2011K3</t>
  </si>
  <si>
    <t>2012K1</t>
  </si>
  <si>
    <t>2012K3</t>
  </si>
  <si>
    <t>2013K1</t>
  </si>
  <si>
    <t>2013K3</t>
  </si>
  <si>
    <t xml:space="preserve">Kilde: </t>
  </si>
  <si>
    <t>OECD (Main Economic Indicators) og egne beregninger.</t>
  </si>
  <si>
    <t>Økonomisk Redegørelse, december 2013</t>
  </si>
  <si>
    <t>Økonomisk Redegørelse, december 2013 og egne beregninger.</t>
  </si>
  <si>
    <t>Udlandet</t>
  </si>
  <si>
    <t>Lønkonkurrenceevne og relativ lønkvote i industrien, 2019-2012</t>
  </si>
  <si>
    <t>Bytteforhold for industrivarer, 1990-2012</t>
  </si>
  <si>
    <t>Bytteforhold, indeks (1990=100)</t>
  </si>
  <si>
    <t>Markedsandele, mængder</t>
  </si>
  <si>
    <t>Markedsandele, værdier</t>
  </si>
  <si>
    <t>Markedandele for industrieksport, 1990-2012</t>
  </si>
  <si>
    <t>OECD (International Trade by Commodity Statistics), Danmarks Statistik og egne beregninger.</t>
  </si>
  <si>
    <t>OECD (International Trade by Commodity Statistics) og egne beregninger.</t>
  </si>
  <si>
    <t>Ændring i markedsandele (i værdier) for industrieksport i udvalgte lande, 2000-2012</t>
  </si>
  <si>
    <t>Ændring i industriens andel af den samlede beskæftigelse i EU15, 2000-2012</t>
  </si>
  <si>
    <t>LUX</t>
  </si>
  <si>
    <t>Ændring (pct.-point)</t>
  </si>
  <si>
    <t>Eurostat og egne beregninger.</t>
  </si>
  <si>
    <t>Sammenhæng mellem velstand og industriens beskæftigelsesandel i EU-lande, 2010</t>
  </si>
  <si>
    <t>EST</t>
  </si>
  <si>
    <t>SVN</t>
  </si>
  <si>
    <t>SVK</t>
  </si>
  <si>
    <t>OECD, Eurostat og egne beregninger.</t>
  </si>
  <si>
    <t>BNP pr. indbygger</t>
  </si>
  <si>
    <t>Beskæftigelsesandel i industrien (pct.)</t>
  </si>
  <si>
    <t>BNP pr. indbygger (PPP korrigeret), DK=100</t>
  </si>
  <si>
    <t>Frankrig</t>
  </si>
  <si>
    <t>Industriens beskæftigelsesandele i udvalgte lande, 1970-2011</t>
  </si>
  <si>
    <t>Industriens andel af bruttoværditilvækst i faste priser i udvalgte lande, 1970-2011</t>
  </si>
  <si>
    <t>Lande i alt</t>
  </si>
  <si>
    <t>Østeuropa og Asien (ekskl. Japan)</t>
  </si>
  <si>
    <t>OECD (STAN databasen), Danmarks Statistik og egne beregninger.</t>
  </si>
  <si>
    <t>Danmarks vare- og tjenestebalance, 1999-2012</t>
  </si>
  <si>
    <t xml:space="preserve">Danmarks vare- og tjenestebalance, 1999-2012, pct. af BNP </t>
  </si>
  <si>
    <t>Danske udadgående direkte investeringer fordelt på lande, 2012</t>
  </si>
  <si>
    <t>EU15</t>
  </si>
  <si>
    <t>EØS og Schweiz</t>
  </si>
  <si>
    <t>Amerika</t>
  </si>
  <si>
    <t>Oceanien</t>
  </si>
  <si>
    <t>Afrika</t>
  </si>
  <si>
    <t>Asien</t>
  </si>
  <si>
    <t>Østeuropa mv.</t>
  </si>
  <si>
    <t>Nationalbanken og egne beregninger.</t>
  </si>
  <si>
    <t>Mia. kr.</t>
  </si>
  <si>
    <t>Beskæftigelse afledt af eksport i forhold til samlet og privat beskæftigelse, 1980-2011</t>
  </si>
  <si>
    <t>Beskæftigelse i alt, pct.</t>
  </si>
  <si>
    <t>Privat beskæftigelse, pct.</t>
  </si>
  <si>
    <t>Beskæftigelse direkte og indirekte afledt af vare- og tjenesteeksport, 1980-2011</t>
  </si>
  <si>
    <t>International outsourcing i industrien, 1995 og 2009</t>
  </si>
  <si>
    <t>CHL</t>
  </si>
  <si>
    <t>International outsourcing i industrien, 1995 og 2009, pct.</t>
  </si>
  <si>
    <t>OECD (TiVA-databasen)</t>
  </si>
  <si>
    <t>Årligt antal job, der nedlægges som følge af outsourcing</t>
  </si>
  <si>
    <t>2001-2006</t>
  </si>
  <si>
    <t>2009-2011</t>
  </si>
  <si>
    <t>Antal, personer</t>
  </si>
  <si>
    <t>Andel af ansatte, pct.</t>
  </si>
  <si>
    <t>Danske virksomheders motiver for international outsourcing, 2009-2011</t>
  </si>
  <si>
    <t>Alle brancher</t>
  </si>
  <si>
    <t>Lavere lønomkostninger</t>
  </si>
  <si>
    <t>Lavere omkostninger (udover lønomkostninger)</t>
  </si>
  <si>
    <t>Strategisk beslutning taget af moderselskabet</t>
  </si>
  <si>
    <t>Adgang til nye markeder</t>
  </si>
  <si>
    <t>Fokus på virksomhedens kerneaktivitet</t>
  </si>
  <si>
    <t>Kortere leveringstid</t>
  </si>
  <si>
    <t>Adgang til specialiseret viden og teknologi</t>
  </si>
  <si>
    <t>Forbedret kvalitet eller introduktion af nye produkter</t>
  </si>
  <si>
    <t>Mangel på kvalificeret arbejdskraft</t>
  </si>
  <si>
    <t>Mindre lovgivning/regulering</t>
  </si>
  <si>
    <t>Motiv</t>
  </si>
  <si>
    <t>Betalingsbalancen, 1980-2012</t>
  </si>
  <si>
    <t>Løbende poster i alt</t>
  </si>
  <si>
    <t>Vare- og tjenestebalancen</t>
  </si>
  <si>
    <t>Øvrige løbende poster</t>
  </si>
  <si>
    <t>Betalingsbalancen, 1980-2012, pct.</t>
  </si>
  <si>
    <t>Øvrige løbende poster i alt</t>
  </si>
  <si>
    <t>Nettoformueindkomst</t>
  </si>
  <si>
    <t>Udlandsformue</t>
  </si>
  <si>
    <t>Øvrige løbende poster, nettoformueindkomst og udlandsformue, 1980-2012</t>
  </si>
  <si>
    <t>Øvrige løbende poster, nettoformueindkomst og udlandsformue, 1980-2012, pct. af BNP</t>
  </si>
  <si>
    <t>Betalingsbalancen og relative enhedslønomkostninger (i hele økonomien), 1970-2012</t>
  </si>
  <si>
    <t>Betalingsbalance (pct. af BNP)</t>
  </si>
  <si>
    <t>EU-Kommissionen (AMECO), Danmarks Statistik og egne beregninger.</t>
  </si>
  <si>
    <t>Relativ indenlandsk efterspørgsel og vare- og tjenestebalancen, 1992-2012</t>
  </si>
  <si>
    <t>Økonomisk Redegørelse, december 2013.</t>
  </si>
  <si>
    <t>Vare- og tjenestebalancen, pct. af BNP</t>
  </si>
  <si>
    <t>Udenlandsk/dansk indenlandsk efterspørgsel, Indeks (1991=100)</t>
  </si>
  <si>
    <t>Betalingsbalance, opsparing og investeringer, 1980-2012</t>
  </si>
  <si>
    <t/>
  </si>
  <si>
    <t>Betalingsbalancen, pct. af BNP</t>
  </si>
  <si>
    <t>Investeringer, pct. af BNP</t>
  </si>
  <si>
    <t>Bruttoopsparing, pct. af BNP</t>
  </si>
  <si>
    <t>Boks 4.7, a</t>
  </si>
  <si>
    <t>Boks 4.8, a</t>
  </si>
  <si>
    <t>Boks 4.8, b</t>
  </si>
  <si>
    <t>Timeproduktivitet</t>
  </si>
  <si>
    <t>Arbejdsindkomst</t>
  </si>
  <si>
    <t>Formueindkomst mv. fra udlandet</t>
  </si>
  <si>
    <t>Bytteforholdskorrektion</t>
  </si>
  <si>
    <t>BNI pr. indbygger</t>
  </si>
  <si>
    <t>Bytteforholdskorrigeret BNI pr. indbygger</t>
  </si>
  <si>
    <t>Kilder til velstand, årlig vækstrate, 1995-2012</t>
  </si>
  <si>
    <t>Kilder til velstand, årlig vækstrate, 1995-2012, pct.</t>
  </si>
  <si>
    <t>Produktivitet i beregningen og effekt på realløn og BVT</t>
  </si>
  <si>
    <t>Industribeskæftigelse</t>
  </si>
  <si>
    <t>Industribeskæftigelse (højere produktivitet i serviceerhverv)</t>
  </si>
  <si>
    <t>Industribeskæftigelse ved højere produktivitet i serviceerhverv, 1998-2012</t>
  </si>
  <si>
    <t>Industribeskæftigelse ved højere produktivitet i serviceerhverv, 1998-2012, 1.000 personer</t>
  </si>
  <si>
    <t>Produktivitetsvækst</t>
  </si>
  <si>
    <t>Realløn</t>
  </si>
  <si>
    <t>BVT</t>
  </si>
  <si>
    <t>Stød</t>
  </si>
  <si>
    <t>Branche</t>
  </si>
  <si>
    <t>Vækst</t>
  </si>
  <si>
    <t>Effekt</t>
  </si>
  <si>
    <t>Boksfigur 4.7, a</t>
  </si>
  <si>
    <t>Boksfigur 4.8, a</t>
  </si>
  <si>
    <t>Boksfigur 4.8, b</t>
  </si>
  <si>
    <t>BOKSE</t>
  </si>
  <si>
    <t>Vareeksport</t>
  </si>
  <si>
    <t>Tjenesteeksport</t>
  </si>
  <si>
    <t>Relative enhedslønomkostninger (pct., ændring i forhold til 1995)</t>
  </si>
  <si>
    <t>Der henvises til anmærkningen til figuren i publikationen.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</si>
</sst>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72"/>
      <color theme="0"/>
      <name val="Garamond"/>
      <family val="1"/>
    </font>
    <font>
      <b/>
      <sz val="28"/>
      <color theme="1"/>
      <name val="Garamond"/>
      <family val="1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u/>
      <sz val="14"/>
      <color rgb="FF031D5C"/>
      <name val="Arial"/>
      <family val="2"/>
    </font>
    <font>
      <b/>
      <sz val="16"/>
      <color theme="0"/>
      <name val="Arial"/>
      <family val="2"/>
    </font>
    <font>
      <u/>
      <sz val="11"/>
      <color theme="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indexed="9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1D5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/>
    <xf numFmtId="0" fontId="0" fillId="2" borderId="0" xfId="0" applyFont="1" applyFill="1"/>
    <xf numFmtId="0" fontId="0" fillId="3" borderId="0" xfId="0" applyFont="1" applyFill="1"/>
    <xf numFmtId="0" fontId="2" fillId="3" borderId="0" xfId="0" applyFont="1" applyFill="1"/>
    <xf numFmtId="0" fontId="0" fillId="3" borderId="0" xfId="0" applyFill="1"/>
    <xf numFmtId="0" fontId="4" fillId="0" borderId="0" xfId="0" applyFont="1"/>
    <xf numFmtId="0" fontId="5" fillId="0" borderId="0" xfId="0" applyFont="1"/>
    <xf numFmtId="0" fontId="6" fillId="0" borderId="0" xfId="1" applyFont="1"/>
    <xf numFmtId="0" fontId="5" fillId="2" borderId="0" xfId="0" applyFont="1" applyFill="1"/>
    <xf numFmtId="0" fontId="6" fillId="2" borderId="0" xfId="1" applyFont="1" applyFill="1"/>
    <xf numFmtId="0" fontId="4" fillId="2" borderId="0" xfId="0" applyFont="1" applyFill="1"/>
    <xf numFmtId="0" fontId="7" fillId="3" borderId="0" xfId="0" applyFont="1" applyFill="1"/>
    <xf numFmtId="0" fontId="8" fillId="3" borderId="0" xfId="1" applyFont="1" applyFill="1"/>
    <xf numFmtId="0" fontId="9" fillId="0" borderId="0" xfId="0" applyFont="1"/>
    <xf numFmtId="1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164" fontId="0" fillId="2" borderId="0" xfId="0" applyNumberFormat="1" applyFont="1" applyFill="1"/>
    <xf numFmtId="0" fontId="0" fillId="0" borderId="0" xfId="0" applyFont="1"/>
    <xf numFmtId="164" fontId="4" fillId="2" borderId="0" xfId="0" applyNumberFormat="1" applyFont="1" applyFill="1"/>
    <xf numFmtId="164" fontId="0" fillId="0" borderId="0" xfId="0" applyNumberFormat="1"/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164" fontId="0" fillId="2" borderId="0" xfId="0" quotePrefix="1" applyNumberFormat="1" applyFill="1" applyAlignment="1">
      <alignment wrapText="1"/>
    </xf>
    <xf numFmtId="164" fontId="10" fillId="2" borderId="0" xfId="0" applyNumberFormat="1" applyFont="1" applyFill="1"/>
    <xf numFmtId="0" fontId="0" fillId="2" borderId="0" xfId="0" applyFont="1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1" fillId="0" borderId="0" xfId="0" applyFont="1" applyFill="1" applyBorder="1"/>
    <xf numFmtId="0" fontId="0" fillId="0" borderId="0" xfId="0" applyFill="1" applyBorder="1"/>
    <xf numFmtId="1" fontId="0" fillId="0" borderId="0" xfId="0" applyNumberFormat="1" applyAlignment="1">
      <alignment horizontal="left"/>
    </xf>
    <xf numFmtId="1" fontId="0" fillId="2" borderId="0" xfId="0" applyNumberFormat="1" applyFill="1" applyAlignment="1">
      <alignment horizontal="left"/>
    </xf>
    <xf numFmtId="0" fontId="4" fillId="0" borderId="0" xfId="0" applyFont="1" applyBorder="1"/>
    <xf numFmtId="0" fontId="0" fillId="3" borderId="0" xfId="0" quotePrefix="1" applyFill="1"/>
    <xf numFmtId="0" fontId="0" fillId="2" borderId="0" xfId="0" applyFill="1" applyAlignment="1">
      <alignment horizontal="left" wrapText="1"/>
    </xf>
    <xf numFmtId="1" fontId="4" fillId="0" borderId="0" xfId="0" applyNumberFormat="1" applyFont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2" fillId="2" borderId="0" xfId="0" applyFont="1" applyFill="1"/>
  </cellXfs>
  <cellStyles count="2">
    <cellStyle name="Link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031D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1361920</xdr:colOff>
      <xdr:row>5</xdr:row>
      <xdr:rowOff>37881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0"/>
          <a:ext cx="1238095" cy="1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54"/>
  <sheetViews>
    <sheetView showGridLines="0" tabSelected="1" workbookViewId="0"/>
  </sheetViews>
  <sheetFormatPr defaultRowHeight="12.75" x14ac:dyDescent="0.2"/>
  <cols>
    <col min="1" max="1" width="21.85546875" style="4" customWidth="1"/>
    <col min="2" max="16384" width="9.140625" style="4"/>
  </cols>
  <sheetData>
    <row r="1" spans="1:4" s="5" customFormat="1" x14ac:dyDescent="0.2"/>
    <row r="2" spans="1:4" s="5" customFormat="1" x14ac:dyDescent="0.2"/>
    <row r="3" spans="1:4" s="5" customFormat="1" ht="91.5" x14ac:dyDescent="1.3">
      <c r="C3" s="6" t="s">
        <v>29</v>
      </c>
    </row>
    <row r="4" spans="1:4" s="5" customFormat="1" x14ac:dyDescent="0.2"/>
    <row r="5" spans="1:4" s="5" customFormat="1" x14ac:dyDescent="0.2"/>
    <row r="6" spans="1:4" s="5" customFormat="1" x14ac:dyDescent="0.2"/>
    <row r="8" spans="1:4" ht="36" x14ac:dyDescent="0.55000000000000004">
      <c r="A8" s="3" t="s">
        <v>82</v>
      </c>
      <c r="D8"/>
    </row>
    <row r="9" spans="1:4" x14ac:dyDescent="0.2">
      <c r="D9"/>
    </row>
    <row r="10" spans="1:4" x14ac:dyDescent="0.2">
      <c r="A10"/>
      <c r="B10"/>
      <c r="C10"/>
      <c r="D10"/>
    </row>
    <row r="11" spans="1:4" ht="18" x14ac:dyDescent="0.25">
      <c r="A11" s="10" t="s">
        <v>30</v>
      </c>
      <c r="B11" s="9" t="s">
        <v>81</v>
      </c>
      <c r="C11"/>
      <c r="D11"/>
    </row>
    <row r="12" spans="1:4" ht="18" x14ac:dyDescent="0.25">
      <c r="A12" s="10" t="s">
        <v>31</v>
      </c>
      <c r="B12" s="9" t="s">
        <v>87</v>
      </c>
      <c r="C12"/>
      <c r="D12"/>
    </row>
    <row r="13" spans="1:4" ht="18" x14ac:dyDescent="0.25">
      <c r="A13" s="10" t="s">
        <v>32</v>
      </c>
      <c r="B13" s="9" t="s">
        <v>89</v>
      </c>
      <c r="C13"/>
      <c r="D13"/>
    </row>
    <row r="14" spans="1:4" ht="18" x14ac:dyDescent="0.25">
      <c r="A14" s="10" t="s">
        <v>33</v>
      </c>
      <c r="B14" s="9" t="s">
        <v>94</v>
      </c>
      <c r="C14"/>
      <c r="D14"/>
    </row>
    <row r="15" spans="1:4" ht="18" x14ac:dyDescent="0.25">
      <c r="A15" s="10" t="s">
        <v>34</v>
      </c>
      <c r="B15" s="9" t="s">
        <v>102</v>
      </c>
      <c r="C15"/>
      <c r="D15"/>
    </row>
    <row r="16" spans="1:4" ht="18" x14ac:dyDescent="0.25">
      <c r="A16" s="10" t="s">
        <v>35</v>
      </c>
      <c r="B16" s="9" t="s">
        <v>103</v>
      </c>
      <c r="C16"/>
      <c r="D16"/>
    </row>
    <row r="17" spans="1:4" ht="18" x14ac:dyDescent="0.25">
      <c r="A17" s="10" t="s">
        <v>36</v>
      </c>
      <c r="B17" s="9" t="s">
        <v>104</v>
      </c>
      <c r="C17"/>
      <c r="D17"/>
    </row>
    <row r="18" spans="1:4" ht="18" x14ac:dyDescent="0.25">
      <c r="A18" s="10" t="s">
        <v>37</v>
      </c>
      <c r="B18" s="9" t="s">
        <v>119</v>
      </c>
      <c r="C18"/>
      <c r="D18"/>
    </row>
    <row r="19" spans="1:4" ht="18" x14ac:dyDescent="0.25">
      <c r="A19" s="10" t="s">
        <v>38</v>
      </c>
      <c r="B19" s="9" t="s">
        <v>120</v>
      </c>
      <c r="C19"/>
      <c r="D19"/>
    </row>
    <row r="20" spans="1:4" ht="18" x14ac:dyDescent="0.25">
      <c r="A20" s="10" t="s">
        <v>39</v>
      </c>
      <c r="B20" s="9" t="s">
        <v>125</v>
      </c>
      <c r="C20"/>
      <c r="D20"/>
    </row>
    <row r="21" spans="1:4" ht="18" x14ac:dyDescent="0.25">
      <c r="A21" s="10" t="s">
        <v>40</v>
      </c>
      <c r="B21" s="9" t="s">
        <v>133</v>
      </c>
      <c r="C21"/>
      <c r="D21"/>
    </row>
    <row r="22" spans="1:4" ht="18" x14ac:dyDescent="0.25">
      <c r="A22" s="10" t="s">
        <v>41</v>
      </c>
      <c r="B22" s="9" t="s">
        <v>140</v>
      </c>
      <c r="C22"/>
      <c r="D22"/>
    </row>
    <row r="23" spans="1:4" ht="18" x14ac:dyDescent="0.25">
      <c r="A23" s="10" t="s">
        <v>42</v>
      </c>
      <c r="B23" s="9" t="s">
        <v>144</v>
      </c>
      <c r="C23"/>
      <c r="D23"/>
    </row>
    <row r="24" spans="1:4" ht="18" x14ac:dyDescent="0.25">
      <c r="A24" s="10" t="s">
        <v>43</v>
      </c>
      <c r="B24" s="9" t="s">
        <v>148</v>
      </c>
      <c r="C24"/>
      <c r="D24"/>
    </row>
    <row r="25" spans="1:4" ht="18" x14ac:dyDescent="0.25">
      <c r="A25" s="10" t="s">
        <v>44</v>
      </c>
      <c r="B25" s="9" t="s">
        <v>150</v>
      </c>
      <c r="C25"/>
      <c r="D25"/>
    </row>
    <row r="26" spans="1:4" ht="18" x14ac:dyDescent="0.25">
      <c r="A26" s="10" t="s">
        <v>45</v>
      </c>
      <c r="B26" s="9" t="s">
        <v>150</v>
      </c>
      <c r="C26"/>
      <c r="D26"/>
    </row>
    <row r="27" spans="1:4" ht="18" x14ac:dyDescent="0.25">
      <c r="A27" s="10" t="s">
        <v>46</v>
      </c>
      <c r="B27" s="9" t="s">
        <v>168</v>
      </c>
      <c r="C27"/>
      <c r="D27"/>
    </row>
    <row r="28" spans="1:4" ht="18" x14ac:dyDescent="0.25">
      <c r="A28" s="10" t="s">
        <v>47</v>
      </c>
      <c r="B28" s="9" t="s">
        <v>177</v>
      </c>
      <c r="C28"/>
      <c r="D28"/>
    </row>
    <row r="29" spans="1:4" ht="18" x14ac:dyDescent="0.25">
      <c r="A29" s="10" t="s">
        <v>48</v>
      </c>
      <c r="B29" s="9" t="s">
        <v>182</v>
      </c>
      <c r="C29"/>
      <c r="D29"/>
    </row>
    <row r="30" spans="1:4" ht="18" x14ac:dyDescent="0.25">
      <c r="A30" s="10" t="s">
        <v>49</v>
      </c>
      <c r="B30" s="9" t="s">
        <v>205</v>
      </c>
      <c r="C30"/>
      <c r="D30"/>
    </row>
    <row r="31" spans="1:4" ht="18" x14ac:dyDescent="0.25">
      <c r="A31" s="10" t="s">
        <v>50</v>
      </c>
      <c r="B31" s="9" t="s">
        <v>249</v>
      </c>
      <c r="C31"/>
      <c r="D31"/>
    </row>
    <row r="32" spans="1:4" ht="18" x14ac:dyDescent="0.25">
      <c r="A32" s="10" t="s">
        <v>51</v>
      </c>
      <c r="B32" s="9" t="s">
        <v>250</v>
      </c>
    </row>
    <row r="33" spans="1:2" ht="18" x14ac:dyDescent="0.25">
      <c r="A33" s="10" t="s">
        <v>53</v>
      </c>
      <c r="B33" s="9" t="s">
        <v>254</v>
      </c>
    </row>
    <row r="34" spans="1:2" ht="18" x14ac:dyDescent="0.25">
      <c r="A34" s="10" t="s">
        <v>54</v>
      </c>
      <c r="B34" s="9" t="s">
        <v>257</v>
      </c>
    </row>
    <row r="35" spans="1:2" ht="18" x14ac:dyDescent="0.25">
      <c r="A35" s="10" t="s">
        <v>55</v>
      </c>
      <c r="B35" s="9" t="s">
        <v>258</v>
      </c>
    </row>
    <row r="36" spans="1:2" ht="18" x14ac:dyDescent="0.25">
      <c r="A36" s="10" t="s">
        <v>56</v>
      </c>
      <c r="B36" s="9" t="s">
        <v>262</v>
      </c>
    </row>
    <row r="37" spans="1:2" ht="18" x14ac:dyDescent="0.25">
      <c r="A37" s="10" t="s">
        <v>57</v>
      </c>
      <c r="B37" s="9" t="s">
        <v>271</v>
      </c>
    </row>
    <row r="38" spans="1:2" ht="18" x14ac:dyDescent="0.25">
      <c r="A38" s="10" t="s">
        <v>58</v>
      </c>
      <c r="B38" s="9" t="s">
        <v>272</v>
      </c>
    </row>
    <row r="39" spans="1:2" ht="18" x14ac:dyDescent="0.25">
      <c r="A39" s="10" t="s">
        <v>59</v>
      </c>
      <c r="B39" s="9" t="s">
        <v>276</v>
      </c>
    </row>
    <row r="40" spans="1:2" ht="18" x14ac:dyDescent="0.25">
      <c r="A40" s="10" t="s">
        <v>60</v>
      </c>
      <c r="B40" s="9" t="s">
        <v>278</v>
      </c>
    </row>
    <row r="41" spans="1:2" ht="18" x14ac:dyDescent="0.25">
      <c r="A41" s="10" t="s">
        <v>61</v>
      </c>
      <c r="B41" s="9" t="s">
        <v>288</v>
      </c>
    </row>
    <row r="42" spans="1:2" ht="18" x14ac:dyDescent="0.25">
      <c r="A42" s="10" t="s">
        <v>62</v>
      </c>
      <c r="B42" s="9" t="s">
        <v>291</v>
      </c>
    </row>
    <row r="43" spans="1:2" ht="18" x14ac:dyDescent="0.25">
      <c r="A43" s="10" t="s">
        <v>63</v>
      </c>
      <c r="B43" s="9" t="s">
        <v>292</v>
      </c>
    </row>
    <row r="44" spans="1:2" ht="18" x14ac:dyDescent="0.25">
      <c r="A44" s="10" t="s">
        <v>64</v>
      </c>
      <c r="B44" s="9" t="s">
        <v>296</v>
      </c>
    </row>
    <row r="45" spans="1:2" ht="18" x14ac:dyDescent="0.25">
      <c r="A45" s="10" t="s">
        <v>65</v>
      </c>
      <c r="B45" s="9" t="s">
        <v>301</v>
      </c>
    </row>
    <row r="46" spans="1:2" ht="18" x14ac:dyDescent="0.25">
      <c r="A46" s="10" t="s">
        <v>66</v>
      </c>
      <c r="B46" s="9" t="s">
        <v>314</v>
      </c>
    </row>
    <row r="47" spans="1:2" ht="18" x14ac:dyDescent="0.25">
      <c r="A47" s="10" t="s">
        <v>67</v>
      </c>
      <c r="B47" s="9" t="s">
        <v>322</v>
      </c>
    </row>
    <row r="48" spans="1:2" ht="18" x14ac:dyDescent="0.25">
      <c r="A48" s="10" t="s">
        <v>68</v>
      </c>
      <c r="B48" s="9" t="s">
        <v>324</v>
      </c>
    </row>
    <row r="49" spans="1:2" ht="18" x14ac:dyDescent="0.25">
      <c r="A49" s="10" t="s">
        <v>69</v>
      </c>
      <c r="B49" s="9" t="s">
        <v>327</v>
      </c>
    </row>
    <row r="50" spans="1:2" ht="18" x14ac:dyDescent="0.25">
      <c r="A50" s="12" t="s">
        <v>70</v>
      </c>
      <c r="B50" s="11" t="s">
        <v>331</v>
      </c>
    </row>
    <row r="51" spans="1:2" ht="18" x14ac:dyDescent="0.25">
      <c r="A51" s="12"/>
      <c r="B51" s="44" t="s">
        <v>362</v>
      </c>
    </row>
    <row r="52" spans="1:2" ht="18" x14ac:dyDescent="0.25">
      <c r="A52" s="12" t="s">
        <v>359</v>
      </c>
      <c r="B52" s="11" t="str">
        <f>'Boks 4.7, a'!B2</f>
        <v>Kilder til velstand, årlig vækstrate, 1995-2012</v>
      </c>
    </row>
    <row r="53" spans="1:2" ht="18" x14ac:dyDescent="0.25">
      <c r="A53" s="12" t="s">
        <v>360</v>
      </c>
      <c r="B53" s="11" t="str">
        <f>'Boks 4.8, a'!B2</f>
        <v>Produktivitet i beregningen og effekt på realløn og BVT</v>
      </c>
    </row>
    <row r="54" spans="1:2" ht="18" x14ac:dyDescent="0.25">
      <c r="A54" s="12" t="s">
        <v>361</v>
      </c>
      <c r="B54" s="11" t="str">
        <f>'Boks 4.8, b'!B2</f>
        <v>Industribeskæftigelse ved højere produktivitet i serviceerhverv, 1998-2012</v>
      </c>
    </row>
  </sheetData>
  <hyperlinks>
    <hyperlink ref="A11" location="'4.1'!A1" display="Figur 4.1"/>
    <hyperlink ref="A12" location="'4.2'!A1" display="Figur 4.2"/>
    <hyperlink ref="A13" location="'4.3'!A1" display="Figur 4.3"/>
    <hyperlink ref="A14" location="'4.4'!A1" display="Figur 4.4"/>
    <hyperlink ref="A15" location="'4.5'!A1" display="Figur 4.5"/>
    <hyperlink ref="A16" location="'4.6'!A1" display="Figur 4.6"/>
    <hyperlink ref="A17" location="'4.7'!A1" display="Figur 4.7"/>
    <hyperlink ref="A18" location="'4.8'!A1" display="Figur 4.8"/>
    <hyperlink ref="A19" location="'4.9'!A1" display="Figur 4.9"/>
    <hyperlink ref="A20" location="'4.10'!A1" display="Figur 4.10"/>
    <hyperlink ref="A21" location="'4.11'!A1" display="Figur 4.11"/>
    <hyperlink ref="A22" location="'4.12'!A1" display="Figur 4.12"/>
    <hyperlink ref="A23" location="'4.13'!A1" display="Figur 4.13"/>
    <hyperlink ref="A24" location="'4.14'!A1" display="Figur 4.14"/>
    <hyperlink ref="A25" location="'4.15'!A1" display="Figur 4.15"/>
    <hyperlink ref="A26" location="'4.16'!A1" display="Figur 4.16"/>
    <hyperlink ref="A27" location="'4.17'!A1" display="Figur 4.17"/>
    <hyperlink ref="A28" location="'4.18'!A1" display="Figur 4.18"/>
    <hyperlink ref="A29" location="'4.19'!A1" display="Figur 4.19"/>
    <hyperlink ref="A30" location="'4.20'!A1" display="Figur 4.20"/>
    <hyperlink ref="A31" location="'4.21'!A1" display="Figur 4.21"/>
    <hyperlink ref="A32" location="'4.22'!A1" display="Figur 4.22"/>
    <hyperlink ref="A33" location="'4.23'!A1" display="Figur 4.23"/>
    <hyperlink ref="A34" location="'4.24'!A1" display="Figur 4.24"/>
    <hyperlink ref="A35" location="'4.25'!A1" display="Figur 4.25"/>
    <hyperlink ref="A36" location="'4.26'!A1" display="Figur 4.26"/>
    <hyperlink ref="A37" location="'4.27'!A1" display="Figur 4.27"/>
    <hyperlink ref="A38" location="'4.28'!A1" display="Figur 4.28"/>
    <hyperlink ref="A39" location="'4.29'!A1" display="Figur 4.29"/>
    <hyperlink ref="A40" location="'4.30'!A1" display="Figur 4.30"/>
    <hyperlink ref="A41" location="'4.31'!A1" display="Figur 4.31"/>
    <hyperlink ref="A42" location="'4.32'!A1" display="Figur 4.32"/>
    <hyperlink ref="A43" location="'4.33'!A1" display="Figur 4.33"/>
    <hyperlink ref="A44" location="'4.34'!A1" display="Figur 4.34"/>
    <hyperlink ref="A45" location="'4.35'!A1" display="Figur 4.35"/>
    <hyperlink ref="A46" location="'4.36'!A1" display="Figur 4.36"/>
    <hyperlink ref="A47" location="'4.37'!A1" display="Figur 4.37"/>
    <hyperlink ref="A48" location="'4.38'!A1" display="Figur 4.38"/>
    <hyperlink ref="A49" location="'4.39'!A1" display="Figur 4.39"/>
    <hyperlink ref="A50" location="'4.40'!A1" display="Figur 4.40"/>
    <hyperlink ref="A52" location="'Boks 4.7, a'!A1" display="Boks 4.7, a"/>
    <hyperlink ref="A53" location="'Boks 4.8, a'!A1" display="Boks 4.8, a"/>
    <hyperlink ref="A54" location="'Boks 4.8, b'!A1" display="Boks 4.8, b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C28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38</v>
      </c>
      <c r="B2" s="14" t="s">
        <v>120</v>
      </c>
    </row>
    <row r="3" spans="1:3" s="7" customFormat="1" x14ac:dyDescent="0.2">
      <c r="A3" s="5"/>
    </row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120</v>
      </c>
    </row>
    <row r="14" spans="1:3" x14ac:dyDescent="0.2">
      <c r="B14" s="8" t="s">
        <v>121</v>
      </c>
    </row>
    <row r="15" spans="1:3" x14ac:dyDescent="0.2">
      <c r="A15" s="1" t="s">
        <v>122</v>
      </c>
      <c r="B15" s="2">
        <v>-0.8</v>
      </c>
      <c r="C15" s="26"/>
    </row>
    <row r="16" spans="1:3" x14ac:dyDescent="0.2">
      <c r="A16" s="1" t="s">
        <v>25</v>
      </c>
      <c r="B16" s="2">
        <v>-0.6</v>
      </c>
      <c r="C16" s="26"/>
    </row>
    <row r="17" spans="1:3" x14ac:dyDescent="0.2">
      <c r="A17" s="1" t="s">
        <v>22</v>
      </c>
      <c r="B17" s="2">
        <v>-0.3</v>
      </c>
      <c r="C17" s="26"/>
    </row>
    <row r="18" spans="1:3" x14ac:dyDescent="0.2">
      <c r="A18" s="1" t="s">
        <v>20</v>
      </c>
      <c r="B18" s="2">
        <v>-0.2</v>
      </c>
      <c r="C18" s="26"/>
    </row>
    <row r="19" spans="1:3" x14ac:dyDescent="0.2">
      <c r="A19" s="1" t="s">
        <v>12</v>
      </c>
      <c r="B19" s="2">
        <v>0</v>
      </c>
      <c r="C19" s="26"/>
    </row>
    <row r="20" spans="1:3" x14ac:dyDescent="0.2">
      <c r="A20" s="1" t="s">
        <v>14</v>
      </c>
      <c r="B20" s="2">
        <v>0.2</v>
      </c>
      <c r="C20" s="26"/>
    </row>
    <row r="21" spans="1:3" x14ac:dyDescent="0.2">
      <c r="A21" s="1" t="s">
        <v>123</v>
      </c>
      <c r="B21" s="2">
        <v>0.2</v>
      </c>
      <c r="C21" s="26"/>
    </row>
    <row r="22" spans="1:3" x14ac:dyDescent="0.2">
      <c r="A22" s="1" t="s">
        <v>11</v>
      </c>
      <c r="B22" s="2">
        <v>0.3</v>
      </c>
      <c r="C22" s="26"/>
    </row>
    <row r="23" spans="1:3" x14ac:dyDescent="0.2">
      <c r="A23" s="1" t="s">
        <v>8</v>
      </c>
      <c r="B23" s="2">
        <v>0.4</v>
      </c>
      <c r="C23" s="26"/>
    </row>
    <row r="24" spans="1:3" x14ac:dyDescent="0.2">
      <c r="A24" s="1" t="s">
        <v>13</v>
      </c>
      <c r="B24" s="2">
        <v>0.4</v>
      </c>
      <c r="C24" s="26"/>
    </row>
    <row r="25" spans="1:3" x14ac:dyDescent="0.2">
      <c r="A25" s="1" t="s">
        <v>124</v>
      </c>
      <c r="B25" s="2">
        <v>0.8</v>
      </c>
      <c r="C25" s="26"/>
    </row>
    <row r="27" spans="1:3" x14ac:dyDescent="0.2">
      <c r="A27" s="13" t="s">
        <v>27</v>
      </c>
      <c r="B27" s="13" t="s">
        <v>118</v>
      </c>
    </row>
    <row r="28" spans="1:3" x14ac:dyDescent="0.2">
      <c r="A28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N2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14" s="7" customFormat="1" x14ac:dyDescent="0.2"/>
    <row r="2" spans="1:14" s="7" customFormat="1" ht="20.25" x14ac:dyDescent="0.3">
      <c r="A2" s="14" t="s">
        <v>39</v>
      </c>
      <c r="B2" s="14" t="s">
        <v>125</v>
      </c>
    </row>
    <row r="3" spans="1:14" s="7" customFormat="1" x14ac:dyDescent="0.2">
      <c r="A3" s="5"/>
    </row>
    <row r="4" spans="1:14" s="7" customFormat="1" ht="14.25" x14ac:dyDescent="0.2">
      <c r="A4" s="15" t="s">
        <v>28</v>
      </c>
    </row>
    <row r="5" spans="1:14" s="7" customFormat="1" x14ac:dyDescent="0.2"/>
    <row r="6" spans="1:14" s="7" customFormat="1" x14ac:dyDescent="0.2"/>
    <row r="7" spans="1:14" s="7" customFormat="1" x14ac:dyDescent="0.2"/>
    <row r="8" spans="1:14" s="7" customFormat="1" x14ac:dyDescent="0.2"/>
    <row r="9" spans="1:14" s="7" customFormat="1" x14ac:dyDescent="0.2"/>
    <row r="10" spans="1:14" s="7" customFormat="1" x14ac:dyDescent="0.2"/>
    <row r="11" spans="1:14" customFormat="1" x14ac:dyDescent="0.2"/>
    <row r="12" spans="1:14" x14ac:dyDescent="0.2">
      <c r="A12" s="8" t="s">
        <v>125</v>
      </c>
    </row>
    <row r="14" spans="1:14" x14ac:dyDescent="0.2">
      <c r="A14" s="8"/>
      <c r="B14" s="8" t="s">
        <v>126</v>
      </c>
      <c r="C14" s="13" t="s">
        <v>127</v>
      </c>
      <c r="D14" s="13" t="s">
        <v>72</v>
      </c>
      <c r="E14" s="13" t="s">
        <v>128</v>
      </c>
      <c r="F14" s="13" t="s">
        <v>109</v>
      </c>
    </row>
    <row r="15" spans="1:14" x14ac:dyDescent="0.2">
      <c r="A15" s="1" t="s">
        <v>114</v>
      </c>
      <c r="B15" s="2">
        <v>2</v>
      </c>
      <c r="C15">
        <v>1.6</v>
      </c>
      <c r="D15" s="1">
        <v>1.5</v>
      </c>
      <c r="E15" s="1">
        <v>1.6</v>
      </c>
      <c r="F15" s="1">
        <v>0.6</v>
      </c>
      <c r="H15" s="2"/>
      <c r="I15" s="2"/>
      <c r="J15" s="2"/>
      <c r="K15" s="2"/>
      <c r="L15" s="2"/>
      <c r="M15" s="2"/>
      <c r="N15" s="2"/>
    </row>
    <row r="16" spans="1:14" x14ac:dyDescent="0.2">
      <c r="A16" s="1" t="s">
        <v>115</v>
      </c>
      <c r="B16" s="2">
        <v>0.3</v>
      </c>
      <c r="C16">
        <v>0.2</v>
      </c>
      <c r="D16" s="1">
        <v>0.2</v>
      </c>
      <c r="E16" s="1">
        <v>0.2</v>
      </c>
      <c r="F16" s="1">
        <v>0.1</v>
      </c>
      <c r="H16" s="2"/>
      <c r="I16" s="2"/>
      <c r="J16" s="2"/>
      <c r="K16" s="2"/>
      <c r="L16" s="2"/>
      <c r="M16" s="2"/>
      <c r="N16" s="2"/>
    </row>
    <row r="17" spans="1:14" x14ac:dyDescent="0.2">
      <c r="A17" s="1" t="s">
        <v>116</v>
      </c>
      <c r="B17" s="2">
        <v>3.3</v>
      </c>
      <c r="C17">
        <v>1.9</v>
      </c>
      <c r="D17" s="1">
        <v>1.5</v>
      </c>
      <c r="E17" s="1">
        <v>1.7</v>
      </c>
      <c r="F17" s="1">
        <v>0.4</v>
      </c>
      <c r="H17" s="2"/>
      <c r="I17" s="2"/>
      <c r="J17" s="2"/>
      <c r="K17" s="2"/>
      <c r="L17" s="2"/>
      <c r="M17" s="2"/>
      <c r="N17" s="2"/>
    </row>
    <row r="19" spans="1:14" x14ac:dyDescent="0.2">
      <c r="A19" s="13" t="s">
        <v>27</v>
      </c>
      <c r="B19" s="13" t="s">
        <v>129</v>
      </c>
    </row>
    <row r="20" spans="1:14" x14ac:dyDescent="0.2">
      <c r="A2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21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7" s="7" customFormat="1" x14ac:dyDescent="0.2">
      <c r="A1" s="5"/>
      <c r="B1" s="5"/>
    </row>
    <row r="2" spans="1:7" s="7" customFormat="1" ht="20.25" x14ac:dyDescent="0.3">
      <c r="A2" s="14" t="s">
        <v>40</v>
      </c>
      <c r="B2" s="14" t="s">
        <v>133</v>
      </c>
    </row>
    <row r="3" spans="1:7" s="7" customFormat="1" x14ac:dyDescent="0.2">
      <c r="A3" s="5"/>
      <c r="B3" s="5"/>
    </row>
    <row r="4" spans="1:7" s="7" customFormat="1" ht="14.25" x14ac:dyDescent="0.2">
      <c r="A4" s="15" t="s">
        <v>28</v>
      </c>
      <c r="B4" s="5"/>
    </row>
    <row r="5" spans="1:7" s="7" customFormat="1" x14ac:dyDescent="0.2">
      <c r="A5" s="5"/>
      <c r="B5" s="5"/>
    </row>
    <row r="6" spans="1:7" s="7" customFormat="1" x14ac:dyDescent="0.2">
      <c r="A6" s="5"/>
      <c r="B6" s="5"/>
    </row>
    <row r="7" spans="1:7" s="7" customFormat="1" x14ac:dyDescent="0.2">
      <c r="A7" s="5"/>
      <c r="B7" s="5"/>
    </row>
    <row r="8" spans="1:7" s="7" customFormat="1" x14ac:dyDescent="0.2">
      <c r="A8" s="5"/>
      <c r="B8" s="5"/>
    </row>
    <row r="9" spans="1:7" s="7" customFormat="1" x14ac:dyDescent="0.2">
      <c r="A9" s="5"/>
      <c r="B9" s="5"/>
    </row>
    <row r="10" spans="1:7" s="7" customFormat="1" x14ac:dyDescent="0.2">
      <c r="A10" s="5"/>
      <c r="B10" s="5"/>
    </row>
    <row r="11" spans="1:7" customFormat="1" x14ac:dyDescent="0.2"/>
    <row r="12" spans="1:7" x14ac:dyDescent="0.2">
      <c r="A12" s="8" t="s">
        <v>133</v>
      </c>
    </row>
    <row r="14" spans="1:7" x14ac:dyDescent="0.2">
      <c r="A14" s="8"/>
      <c r="B14" s="8" t="s">
        <v>72</v>
      </c>
      <c r="C14" s="13" t="s">
        <v>131</v>
      </c>
      <c r="D14" s="13" t="s">
        <v>132</v>
      </c>
    </row>
    <row r="15" spans="1:7" x14ac:dyDescent="0.2">
      <c r="A15" s="1" t="s">
        <v>114</v>
      </c>
      <c r="B15" s="2">
        <v>0.9</v>
      </c>
      <c r="C15">
        <v>1.2</v>
      </c>
      <c r="D15" s="1">
        <v>1.1000000000000001</v>
      </c>
      <c r="E15" s="2"/>
      <c r="F15" s="2"/>
      <c r="G15" s="2"/>
    </row>
    <row r="16" spans="1:7" x14ac:dyDescent="0.2">
      <c r="A16" s="1" t="s">
        <v>115</v>
      </c>
      <c r="B16" s="2">
        <v>0.2</v>
      </c>
      <c r="C16">
        <v>0.3</v>
      </c>
      <c r="D16" s="1">
        <v>0.2</v>
      </c>
      <c r="E16" s="2"/>
      <c r="F16" s="2"/>
      <c r="G16" s="2"/>
    </row>
    <row r="17" spans="1:7" x14ac:dyDescent="0.2">
      <c r="A17" s="1" t="s">
        <v>116</v>
      </c>
      <c r="B17" s="2">
        <v>0.3</v>
      </c>
      <c r="C17">
        <v>0.3</v>
      </c>
      <c r="D17" s="1">
        <v>0.2</v>
      </c>
      <c r="E17" s="2"/>
      <c r="F17" s="2"/>
      <c r="G17" s="2"/>
    </row>
    <row r="18" spans="1:7" x14ac:dyDescent="0.2">
      <c r="B18" s="2">
        <v>1.4</v>
      </c>
      <c r="C18">
        <v>1.9</v>
      </c>
      <c r="D18" s="1">
        <v>1.5</v>
      </c>
      <c r="E18" s="2"/>
      <c r="F18" s="2"/>
      <c r="G18" s="2"/>
    </row>
    <row r="20" spans="1:7" x14ac:dyDescent="0.2">
      <c r="A20" s="13" t="s">
        <v>27</v>
      </c>
      <c r="B20" s="13" t="s">
        <v>130</v>
      </c>
    </row>
    <row r="21" spans="1:7" x14ac:dyDescent="0.2">
      <c r="A21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F22"/>
  <sheetViews>
    <sheetView showGridLines="0" zoomScaleNormal="100" workbookViewId="0"/>
  </sheetViews>
  <sheetFormatPr defaultRowHeight="12.75" x14ac:dyDescent="0.2"/>
  <cols>
    <col min="1" max="1" width="17.42578125" style="1" customWidth="1"/>
    <col min="2" max="2" width="26.7109375" style="1" customWidth="1"/>
    <col min="3" max="16384" width="9.140625" style="1"/>
  </cols>
  <sheetData>
    <row r="1" spans="1:3" s="7" customFormat="1" x14ac:dyDescent="0.2">
      <c r="A1" s="5"/>
      <c r="B1" s="5"/>
    </row>
    <row r="2" spans="1:3" s="7" customFormat="1" ht="20.25" x14ac:dyDescent="0.3">
      <c r="A2" s="14" t="s">
        <v>41</v>
      </c>
      <c r="B2" s="14" t="s">
        <v>140</v>
      </c>
    </row>
    <row r="3" spans="1:3" s="7" customFormat="1" x14ac:dyDescent="0.2">
      <c r="A3" s="5"/>
      <c r="B3" s="5"/>
    </row>
    <row r="4" spans="1:3" s="7" customFormat="1" ht="14.25" x14ac:dyDescent="0.2">
      <c r="A4" s="15" t="s">
        <v>28</v>
      </c>
      <c r="B4" s="5"/>
    </row>
    <row r="5" spans="1:3" s="7" customFormat="1" x14ac:dyDescent="0.2">
      <c r="A5" s="5"/>
      <c r="B5" s="5"/>
    </row>
    <row r="6" spans="1:3" s="7" customFormat="1" x14ac:dyDescent="0.2">
      <c r="A6" s="5"/>
      <c r="B6" s="5"/>
    </row>
    <row r="7" spans="1:3" s="7" customFormat="1" x14ac:dyDescent="0.2">
      <c r="A7" s="5"/>
      <c r="B7" s="5"/>
    </row>
    <row r="8" spans="1:3" s="7" customFormat="1" x14ac:dyDescent="0.2">
      <c r="A8" s="5"/>
      <c r="B8" s="5"/>
    </row>
    <row r="9" spans="1:3" s="7" customFormat="1" x14ac:dyDescent="0.2">
      <c r="A9" s="5"/>
      <c r="B9" s="5"/>
    </row>
    <row r="10" spans="1:3" s="7" customFormat="1" x14ac:dyDescent="0.2">
      <c r="A10" s="5"/>
      <c r="B10" s="5"/>
    </row>
    <row r="11" spans="1:3" customFormat="1" x14ac:dyDescent="0.2"/>
    <row r="12" spans="1:3" x14ac:dyDescent="0.2">
      <c r="A12" s="8" t="s">
        <v>140</v>
      </c>
    </row>
    <row r="14" spans="1:3" x14ac:dyDescent="0.2">
      <c r="A14" s="8" t="s">
        <v>93</v>
      </c>
      <c r="B14" s="13" t="s">
        <v>137</v>
      </c>
      <c r="C14" s="13" t="s">
        <v>139</v>
      </c>
    </row>
    <row r="15" spans="1:3" ht="38.25" x14ac:dyDescent="0.2">
      <c r="A15" s="27" t="s">
        <v>134</v>
      </c>
      <c r="B15" s="1">
        <v>405.1</v>
      </c>
      <c r="C15" s="1">
        <v>25.1</v>
      </c>
    </row>
    <row r="16" spans="1:3" x14ac:dyDescent="0.2">
      <c r="A16" s="1" t="s">
        <v>84</v>
      </c>
      <c r="B16" s="1">
        <v>370.6</v>
      </c>
      <c r="C16" s="1">
        <v>19.8</v>
      </c>
    </row>
    <row r="17" spans="1:6" ht="38.25" x14ac:dyDescent="0.2">
      <c r="A17" s="28" t="s">
        <v>138</v>
      </c>
      <c r="B17" s="1">
        <v>281.39999999999998</v>
      </c>
      <c r="C17" s="1">
        <v>38.700000000000003</v>
      </c>
      <c r="E17" s="2"/>
      <c r="F17" s="2"/>
    </row>
    <row r="18" spans="1:6" x14ac:dyDescent="0.2">
      <c r="A18" s="28" t="s">
        <v>85</v>
      </c>
      <c r="B18" s="1">
        <v>274.60000000000002</v>
      </c>
      <c r="C18" s="1">
        <v>11.8</v>
      </c>
    </row>
    <row r="19" spans="1:6" ht="25.5" x14ac:dyDescent="0.2">
      <c r="A19" s="28" t="s">
        <v>135</v>
      </c>
      <c r="B19" s="1">
        <v>198.6</v>
      </c>
      <c r="C19" s="1">
        <v>4.7</v>
      </c>
    </row>
    <row r="21" spans="1:6" x14ac:dyDescent="0.2">
      <c r="A21" s="13" t="s">
        <v>27</v>
      </c>
      <c r="B21" s="13" t="s">
        <v>136</v>
      </c>
    </row>
    <row r="22" spans="1:6" x14ac:dyDescent="0.2">
      <c r="A22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C24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>
      <c r="A1" s="5"/>
      <c r="B1" s="5"/>
    </row>
    <row r="2" spans="1:3" s="7" customFormat="1" ht="20.25" x14ac:dyDescent="0.3">
      <c r="A2" s="14" t="s">
        <v>42</v>
      </c>
      <c r="B2" s="14" t="s">
        <v>144</v>
      </c>
    </row>
    <row r="3" spans="1:3" s="7" customFormat="1" x14ac:dyDescent="0.2">
      <c r="A3" s="5"/>
      <c r="B3" s="5"/>
    </row>
    <row r="4" spans="1:3" s="7" customFormat="1" ht="14.25" x14ac:dyDescent="0.2">
      <c r="A4" s="15" t="s">
        <v>28</v>
      </c>
      <c r="B4" s="5"/>
    </row>
    <row r="5" spans="1:3" s="7" customFormat="1" x14ac:dyDescent="0.2">
      <c r="A5" s="5"/>
      <c r="B5" s="5"/>
    </row>
    <row r="6" spans="1:3" s="7" customFormat="1" x14ac:dyDescent="0.2">
      <c r="A6" s="5"/>
      <c r="B6" s="5"/>
    </row>
    <row r="7" spans="1:3" s="7" customFormat="1" x14ac:dyDescent="0.2">
      <c r="A7" s="5"/>
      <c r="B7" s="5"/>
    </row>
    <row r="8" spans="1:3" s="7" customFormat="1" x14ac:dyDescent="0.2">
      <c r="A8" s="5"/>
      <c r="B8" s="5"/>
    </row>
    <row r="9" spans="1:3" s="7" customFormat="1" x14ac:dyDescent="0.2">
      <c r="A9" s="5"/>
      <c r="B9" s="5"/>
    </row>
    <row r="10" spans="1:3" s="7" customFormat="1" x14ac:dyDescent="0.2">
      <c r="A10" s="5"/>
      <c r="B10" s="5"/>
    </row>
    <row r="11" spans="1:3" customFormat="1" x14ac:dyDescent="0.2"/>
    <row r="12" spans="1:3" x14ac:dyDescent="0.2">
      <c r="A12" s="8" t="s">
        <v>144</v>
      </c>
    </row>
    <row r="14" spans="1:3" x14ac:dyDescent="0.2">
      <c r="A14" s="8" t="s">
        <v>93</v>
      </c>
      <c r="B14" s="8" t="s">
        <v>145</v>
      </c>
    </row>
    <row r="15" spans="1:3" x14ac:dyDescent="0.2">
      <c r="A15" s="1" t="s">
        <v>84</v>
      </c>
      <c r="B15" s="2">
        <v>2.5</v>
      </c>
      <c r="C15" s="26"/>
    </row>
    <row r="16" spans="1:3" x14ac:dyDescent="0.2">
      <c r="A16" s="1" t="s">
        <v>141</v>
      </c>
      <c r="B16" s="2">
        <v>2.4</v>
      </c>
      <c r="C16" s="26"/>
    </row>
    <row r="17" spans="1:3" x14ac:dyDescent="0.2">
      <c r="A17" s="1" t="s">
        <v>142</v>
      </c>
      <c r="B17" s="2">
        <v>1.3</v>
      </c>
      <c r="C17" s="26"/>
    </row>
    <row r="18" spans="1:3" x14ac:dyDescent="0.2">
      <c r="A18" s="1" t="s">
        <v>147</v>
      </c>
      <c r="B18" s="2">
        <v>0.4</v>
      </c>
      <c r="C18" s="26"/>
    </row>
    <row r="19" spans="1:3" x14ac:dyDescent="0.2">
      <c r="A19" s="1" t="s">
        <v>85</v>
      </c>
      <c r="B19" s="2">
        <v>-0.1</v>
      </c>
      <c r="C19" s="26"/>
    </row>
    <row r="20" spans="1:3" x14ac:dyDescent="0.2">
      <c r="A20" s="1" t="s">
        <v>146</v>
      </c>
      <c r="B20" s="2">
        <v>-0.6</v>
      </c>
      <c r="C20" s="26"/>
    </row>
    <row r="21" spans="1:3" x14ac:dyDescent="0.2">
      <c r="A21" s="1" t="s">
        <v>143</v>
      </c>
      <c r="B21" s="2">
        <v>1.4</v>
      </c>
      <c r="C21" s="26"/>
    </row>
    <row r="23" spans="1:3" x14ac:dyDescent="0.2">
      <c r="A23" s="13" t="s">
        <v>27</v>
      </c>
      <c r="B23" s="13" t="s">
        <v>136</v>
      </c>
    </row>
    <row r="24" spans="1:3" x14ac:dyDescent="0.2">
      <c r="A24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C26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>
      <c r="A1" s="5"/>
      <c r="B1" s="5"/>
    </row>
    <row r="2" spans="1:3" s="7" customFormat="1" ht="20.25" x14ac:dyDescent="0.3">
      <c r="A2" s="14" t="s">
        <v>43</v>
      </c>
      <c r="B2" s="14" t="s">
        <v>148</v>
      </c>
    </row>
    <row r="3" spans="1:3" s="7" customFormat="1" x14ac:dyDescent="0.2">
      <c r="A3" s="5"/>
      <c r="B3" s="5"/>
    </row>
    <row r="4" spans="1:3" s="7" customFormat="1" ht="14.25" x14ac:dyDescent="0.2">
      <c r="A4" s="15" t="s">
        <v>28</v>
      </c>
      <c r="B4" s="5"/>
    </row>
    <row r="5" spans="1:3" s="7" customFormat="1" x14ac:dyDescent="0.2">
      <c r="A5" s="5"/>
      <c r="B5" s="5"/>
    </row>
    <row r="6" spans="1:3" s="7" customFormat="1" x14ac:dyDescent="0.2">
      <c r="A6" s="5"/>
      <c r="B6" s="5"/>
    </row>
    <row r="7" spans="1:3" s="7" customFormat="1" x14ac:dyDescent="0.2">
      <c r="A7" s="5"/>
      <c r="B7" s="5"/>
    </row>
    <row r="8" spans="1:3" s="7" customFormat="1" x14ac:dyDescent="0.2">
      <c r="A8" s="5"/>
      <c r="B8" s="5"/>
    </row>
    <row r="9" spans="1:3" s="7" customFormat="1" x14ac:dyDescent="0.2">
      <c r="A9" s="5"/>
      <c r="B9" s="5"/>
    </row>
    <row r="10" spans="1:3" s="7" customFormat="1" x14ac:dyDescent="0.2">
      <c r="A10" s="5"/>
      <c r="B10" s="5"/>
    </row>
    <row r="11" spans="1:3" customFormat="1" x14ac:dyDescent="0.2"/>
    <row r="12" spans="1:3" x14ac:dyDescent="0.2">
      <c r="A12" s="8" t="s">
        <v>148</v>
      </c>
    </row>
    <row r="14" spans="1:3" x14ac:dyDescent="0.2">
      <c r="A14" s="8" t="s">
        <v>78</v>
      </c>
      <c r="B14" s="8" t="s">
        <v>145</v>
      </c>
    </row>
    <row r="15" spans="1:3" x14ac:dyDescent="0.2">
      <c r="A15" s="1" t="s">
        <v>25</v>
      </c>
      <c r="B15" s="2">
        <v>0.3</v>
      </c>
      <c r="C15"/>
    </row>
    <row r="16" spans="1:3" x14ac:dyDescent="0.2">
      <c r="A16" s="1" t="s">
        <v>13</v>
      </c>
      <c r="B16" s="2">
        <v>0.9</v>
      </c>
      <c r="C16"/>
    </row>
    <row r="17" spans="1:3" x14ac:dyDescent="0.2">
      <c r="A17" s="1" t="s">
        <v>14</v>
      </c>
      <c r="B17" s="2">
        <v>1.3</v>
      </c>
      <c r="C17"/>
    </row>
    <row r="18" spans="1:3" x14ac:dyDescent="0.2">
      <c r="A18" s="1" t="s">
        <v>20</v>
      </c>
      <c r="B18" s="2">
        <v>1.3</v>
      </c>
      <c r="C18"/>
    </row>
    <row r="19" spans="1:3" x14ac:dyDescent="0.2">
      <c r="A19" s="1" t="s">
        <v>10</v>
      </c>
      <c r="B19" s="2">
        <v>1.4</v>
      </c>
      <c r="C19"/>
    </row>
    <row r="20" spans="1:3" x14ac:dyDescent="0.2">
      <c r="A20" s="1" t="s">
        <v>11</v>
      </c>
      <c r="B20" s="2">
        <v>2.2000000000000002</v>
      </c>
      <c r="C20"/>
    </row>
    <row r="21" spans="1:3" x14ac:dyDescent="0.2">
      <c r="A21" s="1" t="s">
        <v>15</v>
      </c>
      <c r="B21" s="2">
        <v>2.2000000000000002</v>
      </c>
      <c r="C21"/>
    </row>
    <row r="22" spans="1:3" x14ac:dyDescent="0.2">
      <c r="A22" s="1" t="s">
        <v>8</v>
      </c>
      <c r="B22" s="2">
        <v>2.2999999999999998</v>
      </c>
      <c r="C22"/>
    </row>
    <row r="23" spans="1:3" x14ac:dyDescent="0.2">
      <c r="A23" s="1" t="s">
        <v>5</v>
      </c>
      <c r="B23" s="2">
        <v>2.2999999999999998</v>
      </c>
      <c r="C23"/>
    </row>
    <row r="25" spans="1:3" x14ac:dyDescent="0.2">
      <c r="A25" s="13" t="s">
        <v>27</v>
      </c>
      <c r="B25" s="13" t="s">
        <v>149</v>
      </c>
    </row>
    <row r="26" spans="1:3" x14ac:dyDescent="0.2">
      <c r="A26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C20"/>
  <sheetViews>
    <sheetView showGridLines="0" zoomScaleNormal="100" workbookViewId="0"/>
  </sheetViews>
  <sheetFormatPr defaultRowHeight="12.75" x14ac:dyDescent="0.2"/>
  <cols>
    <col min="1" max="1" width="21" style="1" customWidth="1"/>
    <col min="2" max="16384" width="9.140625" style="1"/>
  </cols>
  <sheetData>
    <row r="1" spans="1:3" s="7" customFormat="1" x14ac:dyDescent="0.2">
      <c r="A1" s="5"/>
      <c r="B1" s="5"/>
    </row>
    <row r="2" spans="1:3" s="7" customFormat="1" ht="20.25" x14ac:dyDescent="0.3">
      <c r="A2" s="14" t="s">
        <v>44</v>
      </c>
      <c r="B2" s="14" t="s">
        <v>150</v>
      </c>
    </row>
    <row r="3" spans="1:3" s="7" customFormat="1" x14ac:dyDescent="0.2">
      <c r="A3" s="5"/>
      <c r="B3" s="5"/>
    </row>
    <row r="4" spans="1:3" s="7" customFormat="1" ht="14.25" x14ac:dyDescent="0.2">
      <c r="A4" s="15" t="s">
        <v>28</v>
      </c>
      <c r="B4" s="5"/>
    </row>
    <row r="5" spans="1:3" s="7" customFormat="1" x14ac:dyDescent="0.2">
      <c r="A5" s="5"/>
      <c r="B5" s="5"/>
    </row>
    <row r="6" spans="1:3" s="7" customFormat="1" x14ac:dyDescent="0.2">
      <c r="A6" s="5"/>
      <c r="B6" s="5"/>
    </row>
    <row r="7" spans="1:3" s="7" customFormat="1" x14ac:dyDescent="0.2">
      <c r="A7" s="5"/>
      <c r="B7" s="5"/>
    </row>
    <row r="8" spans="1:3" s="7" customFormat="1" x14ac:dyDescent="0.2">
      <c r="A8" s="5"/>
      <c r="B8" s="5"/>
    </row>
    <row r="9" spans="1:3" s="7" customFormat="1" x14ac:dyDescent="0.2">
      <c r="A9" s="5"/>
      <c r="B9" s="5"/>
    </row>
    <row r="10" spans="1:3" s="7" customFormat="1" x14ac:dyDescent="0.2">
      <c r="A10" s="5"/>
      <c r="B10" s="5"/>
    </row>
    <row r="11" spans="1:3" customFormat="1" x14ac:dyDescent="0.2"/>
    <row r="12" spans="1:3" x14ac:dyDescent="0.2">
      <c r="A12" s="8" t="s">
        <v>150</v>
      </c>
    </row>
    <row r="14" spans="1:3" x14ac:dyDescent="0.2">
      <c r="A14" s="8" t="s">
        <v>93</v>
      </c>
      <c r="B14" s="20" t="s">
        <v>145</v>
      </c>
    </row>
    <row r="15" spans="1:3" x14ac:dyDescent="0.2">
      <c r="A15" s="1" t="s">
        <v>151</v>
      </c>
      <c r="B15" s="2">
        <v>-0.6</v>
      </c>
      <c r="C15" s="26"/>
    </row>
    <row r="16" spans="1:3" x14ac:dyDescent="0.2">
      <c r="A16" s="1" t="s">
        <v>152</v>
      </c>
      <c r="B16" s="2">
        <v>3.3</v>
      </c>
      <c r="C16" s="26"/>
    </row>
    <row r="17" spans="1:3" x14ac:dyDescent="0.2">
      <c r="A17" s="1" t="s">
        <v>84</v>
      </c>
      <c r="B17" s="2">
        <v>2.2000000000000002</v>
      </c>
      <c r="C17" s="26"/>
    </row>
    <row r="19" spans="1:3" x14ac:dyDescent="0.2">
      <c r="A19" s="13" t="s">
        <v>27</v>
      </c>
      <c r="B19" s="13" t="s">
        <v>136</v>
      </c>
    </row>
    <row r="20" spans="1:3" x14ac:dyDescent="0.2">
      <c r="A2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G39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3.42578125" style="1" customWidth="1"/>
    <col min="3" max="3" width="21.5703125" style="1" bestFit="1" customWidth="1"/>
    <col min="4" max="16384" width="9.140625" style="1"/>
  </cols>
  <sheetData>
    <row r="1" spans="1:7" s="7" customFormat="1" x14ac:dyDescent="0.2"/>
    <row r="2" spans="1:7" s="7" customFormat="1" ht="20.25" x14ac:dyDescent="0.3">
      <c r="A2" s="14" t="s">
        <v>44</v>
      </c>
      <c r="B2" s="14" t="s">
        <v>153</v>
      </c>
    </row>
    <row r="3" spans="1:7" s="7" customFormat="1" x14ac:dyDescent="0.2">
      <c r="A3" s="5"/>
    </row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">
        <v>153</v>
      </c>
    </row>
    <row r="14" spans="1:7" x14ac:dyDescent="0.2">
      <c r="A14" s="8" t="s">
        <v>92</v>
      </c>
      <c r="B14" s="8" t="s">
        <v>151</v>
      </c>
      <c r="C14" s="13" t="s">
        <v>152</v>
      </c>
      <c r="D14" s="13" t="s">
        <v>84</v>
      </c>
    </row>
    <row r="15" spans="1:7" x14ac:dyDescent="0.2">
      <c r="A15" s="1">
        <v>1990</v>
      </c>
      <c r="B15" s="2">
        <v>89.4</v>
      </c>
      <c r="C15" s="26">
        <v>78.900000000000006</v>
      </c>
      <c r="D15" s="2">
        <v>87</v>
      </c>
      <c r="E15" s="2"/>
      <c r="F15" s="2"/>
      <c r="G15" s="2"/>
    </row>
    <row r="16" spans="1:7" x14ac:dyDescent="0.2">
      <c r="A16" s="1">
        <v>1991</v>
      </c>
      <c r="B16" s="2">
        <v>89.8</v>
      </c>
      <c r="C16" s="26">
        <v>82.7</v>
      </c>
      <c r="D16" s="2">
        <v>88.5</v>
      </c>
      <c r="E16" s="2"/>
      <c r="F16" s="2"/>
      <c r="G16" s="2"/>
    </row>
    <row r="17" spans="1:7" x14ac:dyDescent="0.2">
      <c r="A17" s="1">
        <v>1992</v>
      </c>
      <c r="B17" s="2">
        <v>89.3</v>
      </c>
      <c r="C17" s="26">
        <v>87.1</v>
      </c>
      <c r="D17" s="2">
        <v>88.1</v>
      </c>
      <c r="E17" s="2"/>
      <c r="F17" s="2"/>
      <c r="G17" s="2"/>
    </row>
    <row r="18" spans="1:7" x14ac:dyDescent="0.2">
      <c r="A18" s="1">
        <v>1993</v>
      </c>
      <c r="B18" s="2">
        <v>95.4</v>
      </c>
      <c r="C18" s="26">
        <v>88.6</v>
      </c>
      <c r="D18" s="2">
        <v>89.4</v>
      </c>
      <c r="E18" s="2"/>
      <c r="F18" s="2"/>
      <c r="G18" s="2"/>
    </row>
    <row r="19" spans="1:7" x14ac:dyDescent="0.2">
      <c r="A19" s="1">
        <v>1994</v>
      </c>
      <c r="B19" s="2">
        <v>102.8</v>
      </c>
      <c r="C19" s="26">
        <v>92.8</v>
      </c>
      <c r="D19" s="2">
        <v>100.2</v>
      </c>
      <c r="E19" s="2"/>
      <c r="F19" s="2"/>
      <c r="G19" s="2"/>
    </row>
    <row r="20" spans="1:7" x14ac:dyDescent="0.2">
      <c r="A20" s="1">
        <v>1995</v>
      </c>
      <c r="B20" s="2">
        <v>100</v>
      </c>
      <c r="C20" s="26">
        <v>100</v>
      </c>
      <c r="D20" s="2">
        <v>100</v>
      </c>
      <c r="E20" s="2"/>
      <c r="F20" s="2"/>
      <c r="G20" s="2"/>
    </row>
    <row r="21" spans="1:7" x14ac:dyDescent="0.2">
      <c r="A21" s="1">
        <v>1996</v>
      </c>
      <c r="B21" s="2">
        <v>95.9</v>
      </c>
      <c r="C21" s="26">
        <v>110.9</v>
      </c>
      <c r="D21" s="2">
        <v>96</v>
      </c>
      <c r="E21" s="2"/>
      <c r="F21" s="2"/>
      <c r="G21" s="2"/>
    </row>
    <row r="22" spans="1:7" x14ac:dyDescent="0.2">
      <c r="A22" s="1">
        <v>1997</v>
      </c>
      <c r="B22" s="2">
        <v>97.2</v>
      </c>
      <c r="C22" s="26">
        <v>110.8</v>
      </c>
      <c r="D22" s="2">
        <v>102.5</v>
      </c>
      <c r="E22" s="2"/>
      <c r="F22" s="2"/>
      <c r="G22" s="2"/>
    </row>
    <row r="23" spans="1:7" x14ac:dyDescent="0.2">
      <c r="A23" s="1">
        <v>1998</v>
      </c>
      <c r="B23" s="2">
        <v>94</v>
      </c>
      <c r="C23" s="26">
        <v>107.6</v>
      </c>
      <c r="D23" s="2">
        <v>100.8</v>
      </c>
      <c r="E23" s="2"/>
      <c r="F23" s="2"/>
      <c r="G23" s="2"/>
    </row>
    <row r="24" spans="1:7" x14ac:dyDescent="0.2">
      <c r="A24" s="1">
        <v>1999</v>
      </c>
      <c r="B24" s="2">
        <v>93</v>
      </c>
      <c r="C24" s="26">
        <v>115.6</v>
      </c>
      <c r="D24" s="2">
        <v>102.1</v>
      </c>
      <c r="E24" s="2"/>
      <c r="F24" s="2"/>
      <c r="G24" s="2"/>
    </row>
    <row r="25" spans="1:7" x14ac:dyDescent="0.2">
      <c r="A25" s="1">
        <v>2000</v>
      </c>
      <c r="B25" s="2">
        <v>92.3</v>
      </c>
      <c r="C25" s="26">
        <v>124.6</v>
      </c>
      <c r="D25" s="2">
        <v>104.5</v>
      </c>
      <c r="E25" s="2"/>
      <c r="F25" s="2"/>
      <c r="G25" s="2"/>
    </row>
    <row r="26" spans="1:7" x14ac:dyDescent="0.2">
      <c r="A26" s="1">
        <v>2001</v>
      </c>
      <c r="B26" s="2">
        <v>91.4</v>
      </c>
      <c r="C26" s="26">
        <v>126.5</v>
      </c>
      <c r="D26" s="2">
        <v>104.4</v>
      </c>
      <c r="E26" s="2"/>
      <c r="F26" s="2"/>
      <c r="G26" s="2"/>
    </row>
    <row r="27" spans="1:7" x14ac:dyDescent="0.2">
      <c r="A27" s="1">
        <v>2002</v>
      </c>
      <c r="B27" s="2">
        <v>90.5</v>
      </c>
      <c r="C27" s="26">
        <v>127.9</v>
      </c>
      <c r="D27" s="2">
        <v>105.1</v>
      </c>
      <c r="E27" s="2"/>
      <c r="F27" s="2"/>
      <c r="G27" s="2"/>
    </row>
    <row r="28" spans="1:7" x14ac:dyDescent="0.2">
      <c r="A28" s="1">
        <v>2003</v>
      </c>
      <c r="B28" s="2">
        <v>89.5</v>
      </c>
      <c r="C28" s="26">
        <v>136.4</v>
      </c>
      <c r="D28" s="2">
        <v>110</v>
      </c>
      <c r="E28" s="2"/>
      <c r="F28" s="2"/>
      <c r="G28" s="2"/>
    </row>
    <row r="29" spans="1:7" x14ac:dyDescent="0.2">
      <c r="A29" s="1">
        <v>2004</v>
      </c>
      <c r="B29" s="2">
        <v>91.5</v>
      </c>
      <c r="C29" s="26">
        <v>139.80000000000001</v>
      </c>
      <c r="D29" s="2">
        <v>115.3</v>
      </c>
      <c r="E29" s="2"/>
      <c r="F29" s="2"/>
      <c r="G29" s="2"/>
    </row>
    <row r="30" spans="1:7" x14ac:dyDescent="0.2">
      <c r="A30" s="1">
        <v>2005</v>
      </c>
      <c r="B30" s="2">
        <v>92.6</v>
      </c>
      <c r="C30" s="26">
        <v>147</v>
      </c>
      <c r="D30" s="2">
        <v>118</v>
      </c>
      <c r="E30" s="2"/>
      <c r="F30" s="2"/>
      <c r="G30" s="2"/>
    </row>
    <row r="31" spans="1:7" x14ac:dyDescent="0.2">
      <c r="A31" s="1">
        <v>2006</v>
      </c>
      <c r="B31" s="2">
        <v>93.2</v>
      </c>
      <c r="C31" s="26">
        <v>151.1</v>
      </c>
      <c r="D31" s="2">
        <v>125</v>
      </c>
      <c r="E31" s="2"/>
      <c r="F31" s="2"/>
      <c r="G31" s="2"/>
    </row>
    <row r="32" spans="1:7" x14ac:dyDescent="0.2">
      <c r="A32" s="1">
        <v>2007</v>
      </c>
      <c r="B32" s="2">
        <v>91.3</v>
      </c>
      <c r="C32" s="26">
        <v>157.1</v>
      </c>
      <c r="D32" s="2">
        <v>128.19999999999999</v>
      </c>
      <c r="E32" s="2"/>
      <c r="F32" s="2"/>
      <c r="G32" s="2"/>
    </row>
    <row r="33" spans="1:7" x14ac:dyDescent="0.2">
      <c r="A33" s="1">
        <v>2008</v>
      </c>
      <c r="B33" s="2">
        <v>88</v>
      </c>
      <c r="C33" s="26">
        <v>148.6</v>
      </c>
      <c r="D33" s="2">
        <v>124.3</v>
      </c>
      <c r="E33" s="2"/>
      <c r="F33" s="2"/>
      <c r="G33" s="2"/>
    </row>
    <row r="34" spans="1:7" x14ac:dyDescent="0.2">
      <c r="A34" s="1">
        <v>2009</v>
      </c>
      <c r="B34" s="2">
        <v>86.1</v>
      </c>
      <c r="C34" s="26">
        <v>144.30000000000001</v>
      </c>
      <c r="D34" s="2">
        <v>121.7</v>
      </c>
      <c r="E34" s="2"/>
      <c r="F34" s="2"/>
      <c r="G34" s="2"/>
    </row>
    <row r="35" spans="1:7" x14ac:dyDescent="0.2">
      <c r="A35" s="1">
        <v>2010</v>
      </c>
      <c r="B35" s="2">
        <v>92.4</v>
      </c>
      <c r="C35" s="26">
        <v>157.19999999999999</v>
      </c>
      <c r="D35" s="2">
        <v>137.1</v>
      </c>
      <c r="E35" s="2"/>
      <c r="F35" s="2"/>
      <c r="G35" s="2"/>
    </row>
    <row r="36" spans="1:7" x14ac:dyDescent="0.2">
      <c r="A36" s="1">
        <v>2011</v>
      </c>
      <c r="B36" s="2">
        <v>92.7</v>
      </c>
      <c r="C36" s="26">
        <v>160.19999999999999</v>
      </c>
      <c r="D36" s="2">
        <v>144</v>
      </c>
      <c r="E36" s="2"/>
      <c r="F36" s="2"/>
      <c r="G36" s="2"/>
    </row>
    <row r="38" spans="1:7" x14ac:dyDescent="0.2">
      <c r="A38" s="13" t="s">
        <v>27</v>
      </c>
      <c r="B38" s="13" t="s">
        <v>136</v>
      </c>
    </row>
    <row r="39" spans="1:7" x14ac:dyDescent="0.2">
      <c r="A3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B23"/>
  <sheetViews>
    <sheetView showGridLines="0" zoomScaleNormal="100" workbookViewId="0"/>
  </sheetViews>
  <sheetFormatPr defaultRowHeight="12.75" x14ac:dyDescent="0.2"/>
  <cols>
    <col min="1" max="1" width="17.7109375" style="1" customWidth="1"/>
    <col min="2" max="16384" width="9.140625" style="1"/>
  </cols>
  <sheetData>
    <row r="1" spans="1:2" s="7" customFormat="1" x14ac:dyDescent="0.2"/>
    <row r="2" spans="1:2" s="7" customFormat="1" ht="20.25" x14ac:dyDescent="0.3">
      <c r="A2" s="14" t="s">
        <v>46</v>
      </c>
      <c r="B2" s="14" t="s">
        <v>168</v>
      </c>
    </row>
    <row r="3" spans="1:2" s="7" customFormat="1" x14ac:dyDescent="0.2">
      <c r="A3" s="5"/>
    </row>
    <row r="4" spans="1:2" s="7" customFormat="1" ht="14.25" x14ac:dyDescent="0.2">
      <c r="A4" s="15" t="s">
        <v>28</v>
      </c>
    </row>
    <row r="5" spans="1:2" s="7" customFormat="1" x14ac:dyDescent="0.2"/>
    <row r="6" spans="1:2" s="7" customFormat="1" x14ac:dyDescent="0.2"/>
    <row r="7" spans="1:2" s="7" customFormat="1" x14ac:dyDescent="0.2"/>
    <row r="8" spans="1:2" s="7" customFormat="1" x14ac:dyDescent="0.2"/>
    <row r="9" spans="1:2" s="7" customFormat="1" x14ac:dyDescent="0.2"/>
    <row r="10" spans="1:2" s="7" customFormat="1" x14ac:dyDescent="0.2"/>
    <row r="11" spans="1:2" customFormat="1" x14ac:dyDescent="0.2"/>
    <row r="12" spans="1:2" x14ac:dyDescent="0.2">
      <c r="A12" s="8" t="s">
        <v>168</v>
      </c>
    </row>
    <row r="14" spans="1:2" x14ac:dyDescent="0.2">
      <c r="A14" s="8" t="s">
        <v>171</v>
      </c>
      <c r="B14" s="13" t="s">
        <v>169</v>
      </c>
    </row>
    <row r="15" spans="1:2" x14ac:dyDescent="0.2">
      <c r="A15" s="4" t="s">
        <v>170</v>
      </c>
      <c r="B15"/>
    </row>
    <row r="16" spans="1:2" x14ac:dyDescent="0.2">
      <c r="A16" s="30" t="s">
        <v>173</v>
      </c>
      <c r="B16"/>
    </row>
    <row r="17" spans="1:2" ht="25.5" x14ac:dyDescent="0.2">
      <c r="A17" s="29" t="s">
        <v>174</v>
      </c>
      <c r="B17">
        <v>15.4</v>
      </c>
    </row>
    <row r="18" spans="1:2" ht="26.25" customHeight="1" x14ac:dyDescent="0.2">
      <c r="A18" s="29" t="s">
        <v>175</v>
      </c>
      <c r="B18">
        <v>30.5</v>
      </c>
    </row>
    <row r="19" spans="1:2" x14ac:dyDescent="0.2">
      <c r="A19" s="29" t="s">
        <v>176</v>
      </c>
      <c r="B19">
        <v>28.7</v>
      </c>
    </row>
    <row r="20" spans="1:2" x14ac:dyDescent="0.2">
      <c r="A20" s="4" t="s">
        <v>172</v>
      </c>
      <c r="B20">
        <v>25.4</v>
      </c>
    </row>
    <row r="22" spans="1:2" x14ac:dyDescent="0.2">
      <c r="A22" s="13" t="s">
        <v>27</v>
      </c>
      <c r="B22" s="13" t="s">
        <v>100</v>
      </c>
    </row>
    <row r="23" spans="1:2" x14ac:dyDescent="0.2">
      <c r="A23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H23"/>
  <sheetViews>
    <sheetView showGridLines="0" zoomScaleNormal="100" workbookViewId="0"/>
  </sheetViews>
  <sheetFormatPr defaultRowHeight="12.75" x14ac:dyDescent="0.2"/>
  <cols>
    <col min="1" max="1" width="18.28515625" style="1" customWidth="1"/>
    <col min="2" max="16384" width="9.140625" style="1"/>
  </cols>
  <sheetData>
    <row r="1" spans="1:8" s="7" customFormat="1" x14ac:dyDescent="0.2"/>
    <row r="2" spans="1:8" s="7" customFormat="1" ht="20.25" x14ac:dyDescent="0.3">
      <c r="A2" s="14" t="s">
        <v>47</v>
      </c>
      <c r="B2" s="14" t="s">
        <v>177</v>
      </c>
    </row>
    <row r="3" spans="1:8" s="7" customFormat="1" x14ac:dyDescent="0.2">
      <c r="A3" s="5"/>
    </row>
    <row r="4" spans="1:8" s="7" customFormat="1" ht="14.25" x14ac:dyDescent="0.2">
      <c r="A4" s="15" t="s">
        <v>28</v>
      </c>
    </row>
    <row r="5" spans="1:8" s="7" customFormat="1" x14ac:dyDescent="0.2"/>
    <row r="6" spans="1:8" s="7" customFormat="1" x14ac:dyDescent="0.2"/>
    <row r="7" spans="1:8" s="7" customFormat="1" x14ac:dyDescent="0.2"/>
    <row r="8" spans="1:8" s="7" customFormat="1" x14ac:dyDescent="0.2"/>
    <row r="9" spans="1:8" s="7" customFormat="1" x14ac:dyDescent="0.2"/>
    <row r="10" spans="1:8" s="7" customFormat="1" x14ac:dyDescent="0.2"/>
    <row r="11" spans="1:8" customFormat="1" x14ac:dyDescent="0.2"/>
    <row r="12" spans="1:8" x14ac:dyDescent="0.2">
      <c r="A12" s="8" t="str">
        <f>B2</f>
        <v>Andel af serviceinput i industriens samledeomkostninger i 1970, 1980 og 2009</v>
      </c>
    </row>
    <row r="14" spans="1:8" x14ac:dyDescent="0.2">
      <c r="A14" s="8" t="s">
        <v>93</v>
      </c>
      <c r="B14" s="8">
        <v>1970</v>
      </c>
      <c r="C14" s="13">
        <v>1990</v>
      </c>
      <c r="D14" s="13">
        <v>2009</v>
      </c>
    </row>
    <row r="15" spans="1:8" ht="25.5" x14ac:dyDescent="0.2">
      <c r="A15" s="28" t="s">
        <v>180</v>
      </c>
      <c r="B15" s="2">
        <v>9.1</v>
      </c>
      <c r="C15">
        <v>11.8</v>
      </c>
      <c r="D15" s="1">
        <v>14.1</v>
      </c>
      <c r="F15" s="2"/>
      <c r="G15" s="2"/>
      <c r="H15" s="2"/>
    </row>
    <row r="16" spans="1:8" x14ac:dyDescent="0.2">
      <c r="A16" s="28" t="s">
        <v>178</v>
      </c>
      <c r="B16" s="2">
        <v>7.2</v>
      </c>
      <c r="C16">
        <v>8.3000000000000007</v>
      </c>
      <c r="D16" s="1">
        <v>8</v>
      </c>
      <c r="F16" s="2"/>
      <c r="G16" s="2"/>
      <c r="H16" s="2"/>
    </row>
    <row r="17" spans="1:8" x14ac:dyDescent="0.2">
      <c r="A17" s="28" t="s">
        <v>181</v>
      </c>
      <c r="B17" s="2">
        <v>1.2</v>
      </c>
      <c r="C17">
        <v>2.6</v>
      </c>
      <c r="D17" s="1">
        <v>4.9000000000000004</v>
      </c>
      <c r="F17" s="2"/>
      <c r="G17" s="2"/>
      <c r="H17" s="2"/>
    </row>
    <row r="18" spans="1:8" ht="25.5" x14ac:dyDescent="0.2">
      <c r="A18" s="28" t="s">
        <v>179</v>
      </c>
      <c r="B18" s="2">
        <v>0.7</v>
      </c>
      <c r="C18">
        <v>0.9</v>
      </c>
      <c r="D18" s="1">
        <v>1.2</v>
      </c>
      <c r="F18" s="2"/>
      <c r="G18" s="2"/>
      <c r="H18" s="2"/>
    </row>
    <row r="19" spans="1:8" ht="25.5" x14ac:dyDescent="0.2">
      <c r="A19" s="27" t="s">
        <v>151</v>
      </c>
      <c r="B19" s="1">
        <v>3.2</v>
      </c>
      <c r="C19" s="1">
        <v>4.5999999999999996</v>
      </c>
      <c r="D19" s="1">
        <v>6.7</v>
      </c>
      <c r="F19" s="2"/>
      <c r="G19" s="2"/>
      <c r="H19" s="2"/>
    </row>
    <row r="20" spans="1:8" ht="25.5" x14ac:dyDescent="0.2">
      <c r="A20" s="31" t="s">
        <v>152</v>
      </c>
      <c r="B20" s="1">
        <v>5.9</v>
      </c>
      <c r="C20" s="1">
        <v>7.2</v>
      </c>
      <c r="D20" s="1">
        <v>7.3</v>
      </c>
      <c r="F20" s="2"/>
      <c r="G20" s="2"/>
      <c r="H20" s="2"/>
    </row>
    <row r="22" spans="1:8" x14ac:dyDescent="0.2">
      <c r="A22" s="13" t="s">
        <v>27</v>
      </c>
      <c r="B22" s="13" t="s">
        <v>136</v>
      </c>
    </row>
    <row r="23" spans="1:8" x14ac:dyDescent="0.2">
      <c r="A23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G22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7" s="7" customFormat="1" x14ac:dyDescent="0.2"/>
    <row r="2" spans="1:7" s="7" customFormat="1" ht="20.25" x14ac:dyDescent="0.3">
      <c r="A2" s="14" t="s">
        <v>80</v>
      </c>
      <c r="B2" s="14" t="s">
        <v>81</v>
      </c>
      <c r="C2" s="5"/>
      <c r="D2" s="5"/>
      <c r="E2" s="5"/>
      <c r="F2" s="5"/>
      <c r="G2" s="5"/>
    </row>
    <row r="3" spans="1:7" s="7" customFormat="1" x14ac:dyDescent="0.2">
      <c r="A3" s="5"/>
      <c r="B3" s="5"/>
      <c r="C3" s="5"/>
      <c r="D3" s="5"/>
      <c r="E3" s="5"/>
      <c r="F3" s="5"/>
      <c r="G3" s="5"/>
    </row>
    <row r="4" spans="1:7" s="7" customFormat="1" ht="14.25" x14ac:dyDescent="0.2">
      <c r="A4" s="15" t="s">
        <v>28</v>
      </c>
      <c r="B4" s="5"/>
      <c r="C4" s="5"/>
      <c r="D4" s="5"/>
      <c r="E4" s="5"/>
      <c r="F4" s="5"/>
      <c r="G4" s="5"/>
    </row>
    <row r="5" spans="1:7" s="7" customFormat="1" x14ac:dyDescent="0.2">
      <c r="A5" s="5"/>
      <c r="B5" s="5"/>
      <c r="C5" s="5"/>
      <c r="D5" s="5"/>
      <c r="E5" s="5"/>
      <c r="F5" s="5"/>
      <c r="G5" s="5"/>
    </row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tr">
        <f>B2</f>
        <v>Timeproduktivitetsvæksten i udvalgte lande, 1971-2012</v>
      </c>
    </row>
    <row r="14" spans="1:7" x14ac:dyDescent="0.2">
      <c r="A14" s="8" t="s">
        <v>78</v>
      </c>
      <c r="B14" s="8" t="s">
        <v>71</v>
      </c>
      <c r="C14" s="13" t="s">
        <v>72</v>
      </c>
      <c r="D14" s="13" t="s">
        <v>73</v>
      </c>
    </row>
    <row r="15" spans="1:7" x14ac:dyDescent="0.2">
      <c r="A15" s="1" t="s">
        <v>74</v>
      </c>
      <c r="B15" s="2">
        <v>3.2</v>
      </c>
      <c r="C15">
        <v>2.6</v>
      </c>
      <c r="D15" s="1">
        <v>0.9</v>
      </c>
    </row>
    <row r="16" spans="1:7" x14ac:dyDescent="0.2">
      <c r="A16" s="1" t="s">
        <v>75</v>
      </c>
      <c r="B16" s="2">
        <v>3.3</v>
      </c>
      <c r="C16">
        <v>2.5</v>
      </c>
      <c r="D16" s="1">
        <v>1.4</v>
      </c>
    </row>
    <row r="17" spans="1:4" x14ac:dyDescent="0.2">
      <c r="A17" s="1" t="s">
        <v>76</v>
      </c>
      <c r="B17" s="2">
        <v>3.3</v>
      </c>
      <c r="C17">
        <v>1.4</v>
      </c>
      <c r="D17" s="1">
        <v>1</v>
      </c>
    </row>
    <row r="18" spans="1:4" x14ac:dyDescent="0.2">
      <c r="A18" s="1" t="s">
        <v>77</v>
      </c>
      <c r="B18" s="2">
        <v>1.5</v>
      </c>
      <c r="C18">
        <v>1.4</v>
      </c>
      <c r="D18" s="1">
        <v>1.9</v>
      </c>
    </row>
    <row r="19" spans="1:4" x14ac:dyDescent="0.2">
      <c r="A19" s="1" t="s">
        <v>8</v>
      </c>
      <c r="B19" s="2">
        <v>1.6</v>
      </c>
      <c r="C19">
        <v>1.5</v>
      </c>
      <c r="D19" s="1">
        <v>2</v>
      </c>
    </row>
    <row r="21" spans="1:4" x14ac:dyDescent="0.2">
      <c r="A21" s="13" t="s">
        <v>27</v>
      </c>
      <c r="B21" s="13" t="s">
        <v>79</v>
      </c>
    </row>
    <row r="22" spans="1:4" x14ac:dyDescent="0.2">
      <c r="A22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L54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4" width="9.140625" style="1"/>
    <col min="5" max="5" width="13.5703125" style="1" bestFit="1" customWidth="1"/>
    <col min="6" max="6" width="9" style="1" bestFit="1" customWidth="1"/>
    <col min="7" max="16384" width="9.140625" style="1"/>
  </cols>
  <sheetData>
    <row r="1" spans="1:12" s="7" customFormat="1" x14ac:dyDescent="0.2"/>
    <row r="2" spans="1:12" s="7" customFormat="1" ht="20.25" x14ac:dyDescent="0.3">
      <c r="A2" s="14" t="s">
        <v>48</v>
      </c>
      <c r="B2" s="14" t="s">
        <v>182</v>
      </c>
    </row>
    <row r="3" spans="1:12" s="7" customFormat="1" x14ac:dyDescent="0.2">
      <c r="A3" s="5"/>
    </row>
    <row r="4" spans="1:12" s="7" customFormat="1" ht="14.25" x14ac:dyDescent="0.2">
      <c r="A4" s="15" t="s">
        <v>28</v>
      </c>
    </row>
    <row r="5" spans="1:12" s="7" customFormat="1" x14ac:dyDescent="0.2"/>
    <row r="6" spans="1:12" s="7" customFormat="1" x14ac:dyDescent="0.2"/>
    <row r="7" spans="1:12" s="7" customFormat="1" x14ac:dyDescent="0.2"/>
    <row r="8" spans="1:12" s="7" customFormat="1" x14ac:dyDescent="0.2"/>
    <row r="9" spans="1:12" s="7" customFormat="1" x14ac:dyDescent="0.2"/>
    <row r="10" spans="1:12" s="7" customFormat="1" x14ac:dyDescent="0.2"/>
    <row r="11" spans="1:12" customFormat="1" x14ac:dyDescent="0.2"/>
    <row r="12" spans="1:12" x14ac:dyDescent="0.2">
      <c r="A12" s="8" t="s">
        <v>204</v>
      </c>
    </row>
    <row r="14" spans="1:12" x14ac:dyDescent="0.2">
      <c r="A14" s="8" t="s">
        <v>92</v>
      </c>
      <c r="B14" s="8" t="s">
        <v>74</v>
      </c>
      <c r="C14" s="13" t="s">
        <v>183</v>
      </c>
      <c r="D14" s="13" t="s">
        <v>184</v>
      </c>
      <c r="E14" s="13" t="s">
        <v>185</v>
      </c>
      <c r="F14" s="13" t="s">
        <v>75</v>
      </c>
    </row>
    <row r="15" spans="1:12" x14ac:dyDescent="0.2">
      <c r="A15" s="1" t="s">
        <v>226</v>
      </c>
      <c r="B15" s="2">
        <v>100</v>
      </c>
      <c r="C15" s="26">
        <v>100</v>
      </c>
      <c r="D15" s="2">
        <v>100</v>
      </c>
      <c r="E15" s="2">
        <v>100</v>
      </c>
      <c r="F15" s="2">
        <v>100</v>
      </c>
      <c r="H15" s="2"/>
      <c r="I15" s="2"/>
      <c r="J15" s="2"/>
      <c r="K15" s="2"/>
      <c r="L15" s="2"/>
    </row>
    <row r="16" spans="1:12" x14ac:dyDescent="0.2">
      <c r="A16" s="1" t="s">
        <v>186</v>
      </c>
      <c r="B16" s="2">
        <v>104.4</v>
      </c>
      <c r="C16" s="26">
        <v>100</v>
      </c>
      <c r="D16" s="2">
        <v>97.1</v>
      </c>
      <c r="E16" s="2">
        <v>100.8</v>
      </c>
      <c r="F16" s="2">
        <v>105.9</v>
      </c>
      <c r="H16" s="2"/>
      <c r="I16" s="2"/>
      <c r="J16" s="2"/>
      <c r="K16" s="2"/>
      <c r="L16" s="2"/>
    </row>
    <row r="17" spans="1:12" x14ac:dyDescent="0.2">
      <c r="A17" s="1" t="s">
        <v>227</v>
      </c>
      <c r="B17" s="2">
        <v>103.6</v>
      </c>
      <c r="C17" s="26">
        <v>99.7</v>
      </c>
      <c r="D17" s="2">
        <v>102.1</v>
      </c>
      <c r="E17" s="2">
        <v>100.3</v>
      </c>
      <c r="F17" s="2">
        <v>104</v>
      </c>
      <c r="H17" s="2"/>
      <c r="I17" s="2"/>
      <c r="J17" s="2"/>
      <c r="K17" s="2"/>
      <c r="L17" s="2"/>
    </row>
    <row r="18" spans="1:12" x14ac:dyDescent="0.2">
      <c r="A18" s="1" t="s">
        <v>187</v>
      </c>
      <c r="B18" s="2">
        <v>105.9</v>
      </c>
      <c r="C18" s="26">
        <v>101.5</v>
      </c>
      <c r="D18" s="2">
        <v>105.7</v>
      </c>
      <c r="E18" s="2">
        <v>100.3</v>
      </c>
      <c r="F18" s="2">
        <v>107</v>
      </c>
      <c r="H18" s="2"/>
      <c r="I18" s="2"/>
      <c r="J18" s="2"/>
      <c r="K18" s="2"/>
      <c r="L18" s="2"/>
    </row>
    <row r="19" spans="1:12" x14ac:dyDescent="0.2">
      <c r="A19" s="1" t="s">
        <v>228</v>
      </c>
      <c r="B19" s="2">
        <v>107.8</v>
      </c>
      <c r="C19" s="26">
        <v>103.3</v>
      </c>
      <c r="D19" s="2">
        <v>107.9</v>
      </c>
      <c r="E19" s="2">
        <v>101</v>
      </c>
      <c r="F19" s="2">
        <v>107.5</v>
      </c>
      <c r="H19" s="2"/>
      <c r="I19" s="2"/>
      <c r="J19" s="2"/>
      <c r="K19" s="2"/>
      <c r="L19" s="2"/>
    </row>
    <row r="20" spans="1:12" x14ac:dyDescent="0.2">
      <c r="A20" s="1" t="s">
        <v>188</v>
      </c>
      <c r="B20" s="2">
        <v>107</v>
      </c>
      <c r="C20" s="26">
        <v>104.8</v>
      </c>
      <c r="D20" s="2">
        <v>110.5</v>
      </c>
      <c r="E20" s="2">
        <v>102</v>
      </c>
      <c r="F20" s="2">
        <v>108.7</v>
      </c>
      <c r="H20" s="2"/>
      <c r="I20" s="2"/>
      <c r="J20" s="2"/>
      <c r="K20" s="2"/>
      <c r="L20" s="2"/>
    </row>
    <row r="21" spans="1:12" x14ac:dyDescent="0.2">
      <c r="A21" s="1" t="s">
        <v>229</v>
      </c>
      <c r="B21" s="2">
        <v>107.7</v>
      </c>
      <c r="C21" s="26">
        <v>104.9</v>
      </c>
      <c r="D21" s="2">
        <v>111.4</v>
      </c>
      <c r="E21" s="2">
        <v>102.4</v>
      </c>
      <c r="F21" s="2">
        <v>110.7</v>
      </c>
      <c r="H21" s="2"/>
      <c r="I21" s="2"/>
      <c r="J21" s="2"/>
      <c r="K21" s="2"/>
      <c r="L21" s="2"/>
    </row>
    <row r="22" spans="1:12" x14ac:dyDescent="0.2">
      <c r="A22" s="1" t="s">
        <v>189</v>
      </c>
      <c r="B22" s="2">
        <v>111.8</v>
      </c>
      <c r="C22" s="26">
        <v>109.4</v>
      </c>
      <c r="D22" s="2">
        <v>110.9</v>
      </c>
      <c r="E22" s="2">
        <v>103.3</v>
      </c>
      <c r="F22" s="2">
        <v>113.1</v>
      </c>
      <c r="H22" s="2"/>
      <c r="I22" s="2"/>
      <c r="J22" s="2"/>
      <c r="K22" s="2"/>
      <c r="L22" s="2"/>
    </row>
    <row r="23" spans="1:12" x14ac:dyDescent="0.2">
      <c r="A23" s="1" t="s">
        <v>230</v>
      </c>
      <c r="B23" s="2">
        <v>110.6</v>
      </c>
      <c r="C23" s="26">
        <v>110</v>
      </c>
      <c r="D23" s="2">
        <v>113.1</v>
      </c>
      <c r="E23" s="2">
        <v>102.7</v>
      </c>
      <c r="F23" s="2">
        <v>116.7</v>
      </c>
      <c r="H23" s="2"/>
      <c r="I23" s="2"/>
      <c r="J23" s="2"/>
      <c r="K23" s="2"/>
      <c r="L23" s="2"/>
    </row>
    <row r="24" spans="1:12" x14ac:dyDescent="0.2">
      <c r="A24" s="1" t="s">
        <v>190</v>
      </c>
      <c r="B24" s="2">
        <v>108.7</v>
      </c>
      <c r="C24" s="26">
        <v>109.1</v>
      </c>
      <c r="D24" s="2">
        <v>115.8</v>
      </c>
      <c r="E24" s="2">
        <v>102.9</v>
      </c>
      <c r="F24" s="2">
        <v>116</v>
      </c>
      <c r="H24" s="2"/>
      <c r="I24" s="2"/>
      <c r="J24" s="2"/>
      <c r="K24" s="2"/>
      <c r="L24" s="2"/>
    </row>
    <row r="25" spans="1:12" x14ac:dyDescent="0.2">
      <c r="A25" s="1" t="s">
        <v>231</v>
      </c>
      <c r="B25" s="2">
        <v>107.3</v>
      </c>
      <c r="C25" s="26">
        <v>108.1</v>
      </c>
      <c r="D25" s="2">
        <v>117.8</v>
      </c>
      <c r="E25" s="2">
        <v>103</v>
      </c>
      <c r="F25" s="2">
        <v>117.3</v>
      </c>
      <c r="H25" s="2"/>
      <c r="I25" s="2"/>
      <c r="J25" s="2"/>
      <c r="K25" s="2"/>
      <c r="L25" s="2"/>
    </row>
    <row r="26" spans="1:12" x14ac:dyDescent="0.2">
      <c r="A26" s="1" t="s">
        <v>191</v>
      </c>
      <c r="B26" s="2">
        <v>109.8</v>
      </c>
      <c r="C26" s="26">
        <v>112.1</v>
      </c>
      <c r="D26" s="2">
        <v>119.4</v>
      </c>
      <c r="E26" s="2">
        <v>103.2</v>
      </c>
      <c r="F26" s="2">
        <v>118.3</v>
      </c>
      <c r="H26" s="2"/>
      <c r="I26" s="2"/>
      <c r="J26" s="2"/>
      <c r="K26" s="2"/>
      <c r="L26" s="2"/>
    </row>
    <row r="27" spans="1:12" x14ac:dyDescent="0.2">
      <c r="A27" s="1" t="s">
        <v>232</v>
      </c>
      <c r="B27" s="2">
        <v>110.4</v>
      </c>
      <c r="C27" s="26">
        <v>112.1</v>
      </c>
      <c r="D27" s="2">
        <v>122.1</v>
      </c>
      <c r="E27" s="2">
        <v>103.3</v>
      </c>
      <c r="F27" s="2">
        <v>119.5</v>
      </c>
      <c r="H27" s="2"/>
      <c r="I27" s="2"/>
      <c r="J27" s="2"/>
      <c r="K27" s="2"/>
      <c r="L27" s="2"/>
    </row>
    <row r="28" spans="1:12" x14ac:dyDescent="0.2">
      <c r="A28" s="1" t="s">
        <v>192</v>
      </c>
      <c r="B28" s="2">
        <v>110.6</v>
      </c>
      <c r="C28" s="26">
        <v>108.9</v>
      </c>
      <c r="D28" s="2">
        <v>121.2</v>
      </c>
      <c r="E28" s="2">
        <v>101.8</v>
      </c>
      <c r="F28" s="2">
        <v>124</v>
      </c>
      <c r="H28" s="2"/>
      <c r="I28" s="2"/>
      <c r="J28" s="2"/>
      <c r="K28" s="2"/>
      <c r="L28" s="2"/>
    </row>
    <row r="29" spans="1:12" x14ac:dyDescent="0.2">
      <c r="A29" s="1" t="s">
        <v>233</v>
      </c>
      <c r="B29" s="2">
        <v>107.4</v>
      </c>
      <c r="C29" s="26">
        <v>106.4</v>
      </c>
      <c r="D29" s="2">
        <v>119.5</v>
      </c>
      <c r="E29" s="2">
        <v>100.2</v>
      </c>
      <c r="F29" s="2">
        <v>117.6</v>
      </c>
      <c r="H29" s="2"/>
      <c r="I29" s="2"/>
      <c r="J29" s="2"/>
      <c r="K29" s="2"/>
      <c r="L29" s="2"/>
    </row>
    <row r="30" spans="1:12" x14ac:dyDescent="0.2">
      <c r="A30" s="1" t="s">
        <v>193</v>
      </c>
      <c r="B30" s="2">
        <v>104.8</v>
      </c>
      <c r="C30" s="26">
        <v>97.5</v>
      </c>
      <c r="D30" s="2">
        <v>111.3</v>
      </c>
      <c r="E30" s="2">
        <v>95.2</v>
      </c>
      <c r="F30" s="2">
        <v>108.8</v>
      </c>
      <c r="H30" s="2"/>
      <c r="I30" s="2"/>
      <c r="J30" s="2"/>
      <c r="K30" s="2"/>
      <c r="L30" s="2"/>
    </row>
    <row r="31" spans="1:12" x14ac:dyDescent="0.2">
      <c r="A31" s="1" t="s">
        <v>234</v>
      </c>
      <c r="B31" s="2">
        <v>95.6</v>
      </c>
      <c r="C31" s="26">
        <v>86</v>
      </c>
      <c r="D31" s="2">
        <v>94.7</v>
      </c>
      <c r="E31" s="2">
        <v>89.7</v>
      </c>
      <c r="F31" s="2">
        <v>96.5</v>
      </c>
      <c r="H31" s="2"/>
      <c r="I31" s="2"/>
      <c r="J31" s="2"/>
      <c r="K31" s="2"/>
      <c r="L31" s="2"/>
    </row>
    <row r="32" spans="1:12" x14ac:dyDescent="0.2">
      <c r="A32" s="1" t="s">
        <v>194</v>
      </c>
      <c r="B32" s="2">
        <v>89.9</v>
      </c>
      <c r="C32" s="26">
        <v>84</v>
      </c>
      <c r="D32" s="2">
        <v>93.1</v>
      </c>
      <c r="E32" s="2">
        <v>89.8</v>
      </c>
      <c r="F32" s="2">
        <v>94.9</v>
      </c>
      <c r="H32" s="2"/>
      <c r="I32" s="2"/>
      <c r="J32" s="2"/>
      <c r="K32" s="2"/>
      <c r="L32" s="2"/>
    </row>
    <row r="33" spans="1:12" x14ac:dyDescent="0.2">
      <c r="A33" s="1" t="s">
        <v>235</v>
      </c>
      <c r="B33" s="2">
        <v>87.8</v>
      </c>
      <c r="C33" s="26">
        <v>85.6</v>
      </c>
      <c r="D33" s="2">
        <v>94.6</v>
      </c>
      <c r="E33" s="2">
        <v>89.6</v>
      </c>
      <c r="F33" s="2">
        <v>97.9</v>
      </c>
      <c r="H33" s="2"/>
      <c r="I33" s="2"/>
      <c r="J33" s="2"/>
      <c r="K33" s="2"/>
      <c r="L33" s="2"/>
    </row>
    <row r="34" spans="1:12" x14ac:dyDescent="0.2">
      <c r="A34" s="1" t="s">
        <v>195</v>
      </c>
      <c r="B34" s="2">
        <v>87.3</v>
      </c>
      <c r="C34" s="26">
        <v>85.8</v>
      </c>
      <c r="D34" s="2">
        <v>94.4</v>
      </c>
      <c r="E34" s="2">
        <v>90.8</v>
      </c>
      <c r="F34" s="2">
        <v>100.8</v>
      </c>
      <c r="H34" s="2"/>
      <c r="I34" s="2"/>
      <c r="J34" s="2"/>
      <c r="K34" s="2"/>
      <c r="L34" s="2"/>
    </row>
    <row r="35" spans="1:12" x14ac:dyDescent="0.2">
      <c r="A35" s="1" t="s">
        <v>236</v>
      </c>
      <c r="B35" s="2">
        <v>89.3</v>
      </c>
      <c r="C35" s="26">
        <v>87.1</v>
      </c>
      <c r="D35" s="2">
        <v>93</v>
      </c>
      <c r="E35" s="2">
        <v>91.6</v>
      </c>
      <c r="F35" s="2">
        <v>103.2</v>
      </c>
      <c r="H35" s="2"/>
      <c r="I35" s="2"/>
      <c r="J35" s="2"/>
      <c r="K35" s="2"/>
      <c r="L35" s="2"/>
    </row>
    <row r="36" spans="1:12" x14ac:dyDescent="0.2">
      <c r="A36" s="1" t="s">
        <v>196</v>
      </c>
      <c r="B36" s="2">
        <v>92.3</v>
      </c>
      <c r="C36" s="26">
        <v>91.7</v>
      </c>
      <c r="D36" s="2">
        <v>97.7</v>
      </c>
      <c r="E36" s="2">
        <v>93.4</v>
      </c>
      <c r="F36" s="2">
        <v>108.6</v>
      </c>
      <c r="H36" s="2"/>
      <c r="I36" s="2"/>
      <c r="J36" s="2"/>
      <c r="K36" s="2"/>
      <c r="L36" s="2"/>
    </row>
    <row r="37" spans="1:12" x14ac:dyDescent="0.2">
      <c r="A37" s="1" t="s">
        <v>237</v>
      </c>
      <c r="B37" s="2">
        <v>94.6</v>
      </c>
      <c r="C37" s="26">
        <v>93.9</v>
      </c>
      <c r="D37" s="2">
        <v>99.7</v>
      </c>
      <c r="E37" s="2">
        <v>94.6</v>
      </c>
      <c r="F37" s="2">
        <v>109.6</v>
      </c>
      <c r="H37" s="2"/>
      <c r="I37" s="2"/>
      <c r="J37" s="2"/>
      <c r="K37" s="2"/>
      <c r="L37" s="2"/>
    </row>
    <row r="38" spans="1:12" x14ac:dyDescent="0.2">
      <c r="A38" s="1" t="s">
        <v>197</v>
      </c>
      <c r="B38" s="2">
        <v>93.1</v>
      </c>
      <c r="C38" s="26">
        <v>96.8</v>
      </c>
      <c r="D38" s="2">
        <v>101</v>
      </c>
      <c r="E38" s="2">
        <v>95.3</v>
      </c>
      <c r="F38" s="2">
        <v>114.4</v>
      </c>
      <c r="H38" s="2"/>
      <c r="I38" s="2"/>
      <c r="J38" s="2"/>
      <c r="K38" s="2"/>
      <c r="L38" s="2"/>
    </row>
    <row r="39" spans="1:12" x14ac:dyDescent="0.2">
      <c r="A39" s="4" t="s">
        <v>238</v>
      </c>
      <c r="B39" s="2">
        <v>95.3</v>
      </c>
      <c r="C39" s="26">
        <v>100.7</v>
      </c>
      <c r="D39" s="2">
        <v>100.7</v>
      </c>
      <c r="E39" s="2">
        <v>95.5</v>
      </c>
      <c r="F39" s="2">
        <v>118.4</v>
      </c>
      <c r="H39" s="2"/>
      <c r="I39" s="2"/>
      <c r="J39" s="2"/>
      <c r="K39" s="2"/>
      <c r="L39" s="2"/>
    </row>
    <row r="40" spans="1:12" x14ac:dyDescent="0.2">
      <c r="A40" s="1" t="s">
        <v>198</v>
      </c>
      <c r="B40" s="2">
        <v>98</v>
      </c>
      <c r="C40" s="26">
        <v>100.2</v>
      </c>
      <c r="D40" s="2">
        <v>101.7</v>
      </c>
      <c r="E40" s="2">
        <v>95.7</v>
      </c>
      <c r="F40" s="2">
        <v>118.8</v>
      </c>
      <c r="H40" s="2"/>
      <c r="I40" s="2"/>
      <c r="J40" s="2"/>
      <c r="K40" s="2"/>
      <c r="L40" s="2"/>
    </row>
    <row r="41" spans="1:12" x14ac:dyDescent="0.2">
      <c r="A41" s="1" t="s">
        <v>239</v>
      </c>
      <c r="B41" s="2">
        <v>96.4</v>
      </c>
      <c r="C41" s="26">
        <v>97.3</v>
      </c>
      <c r="D41" s="2">
        <v>101.2</v>
      </c>
      <c r="E41" s="2">
        <v>95.3</v>
      </c>
      <c r="F41" s="2">
        <v>118.7</v>
      </c>
      <c r="H41" s="2"/>
      <c r="I41" s="2"/>
      <c r="J41" s="2"/>
      <c r="K41" s="2"/>
      <c r="L41" s="2"/>
    </row>
    <row r="42" spans="1:12" x14ac:dyDescent="0.2">
      <c r="A42" s="1" t="s">
        <v>199</v>
      </c>
      <c r="B42" s="2">
        <v>98.3</v>
      </c>
      <c r="C42" s="26">
        <v>97.1</v>
      </c>
      <c r="D42" s="2">
        <v>102.5</v>
      </c>
      <c r="E42" s="2">
        <v>94.9</v>
      </c>
      <c r="F42" s="2">
        <v>117.9</v>
      </c>
      <c r="H42" s="2"/>
      <c r="I42" s="2"/>
      <c r="J42" s="2"/>
      <c r="K42" s="2"/>
      <c r="L42" s="2"/>
    </row>
    <row r="43" spans="1:12" x14ac:dyDescent="0.2">
      <c r="A43" s="1" t="s">
        <v>240</v>
      </c>
      <c r="B43" s="2">
        <v>97.6</v>
      </c>
      <c r="C43" s="2">
        <v>95.8</v>
      </c>
      <c r="D43" s="2">
        <v>101.9</v>
      </c>
      <c r="E43" s="2">
        <v>94.8</v>
      </c>
      <c r="F43" s="2">
        <v>120</v>
      </c>
      <c r="H43" s="2"/>
      <c r="I43" s="2"/>
      <c r="J43" s="2"/>
      <c r="K43" s="2"/>
      <c r="L43" s="2"/>
    </row>
    <row r="44" spans="1:12" x14ac:dyDescent="0.2">
      <c r="A44" s="1" t="s">
        <v>200</v>
      </c>
      <c r="B44" s="2">
        <v>97.7</v>
      </c>
      <c r="C44" s="2">
        <v>96.9</v>
      </c>
      <c r="D44" s="2">
        <v>102.6</v>
      </c>
      <c r="E44" s="2">
        <v>93.7</v>
      </c>
      <c r="F44" s="2">
        <v>116.8</v>
      </c>
      <c r="H44" s="2"/>
      <c r="I44" s="2"/>
      <c r="J44" s="2"/>
      <c r="K44" s="2"/>
      <c r="L44" s="2"/>
    </row>
    <row r="45" spans="1:12" x14ac:dyDescent="0.2">
      <c r="A45" s="1" t="s">
        <v>241</v>
      </c>
      <c r="B45" s="2">
        <v>100.7</v>
      </c>
      <c r="C45" s="2">
        <v>95.7</v>
      </c>
      <c r="D45" s="2">
        <v>100.2</v>
      </c>
      <c r="E45" s="2">
        <v>94.1</v>
      </c>
      <c r="F45" s="2">
        <v>116.7</v>
      </c>
      <c r="H45" s="2"/>
      <c r="I45" s="2"/>
      <c r="J45" s="2"/>
      <c r="K45" s="2"/>
      <c r="L45" s="2"/>
    </row>
    <row r="46" spans="1:12" x14ac:dyDescent="0.2">
      <c r="A46" s="1" t="s">
        <v>202</v>
      </c>
      <c r="B46" s="2">
        <v>98.6</v>
      </c>
      <c r="C46" s="2">
        <v>93.2</v>
      </c>
      <c r="D46" s="2">
        <v>99.7</v>
      </c>
      <c r="E46" s="2">
        <v>92.5</v>
      </c>
      <c r="F46" s="2">
        <v>113.5</v>
      </c>
      <c r="H46" s="2"/>
      <c r="I46" s="2"/>
      <c r="J46" s="2"/>
      <c r="K46" s="2"/>
      <c r="L46" s="2"/>
    </row>
    <row r="47" spans="1:12" x14ac:dyDescent="0.2">
      <c r="A47" s="1" t="s">
        <v>242</v>
      </c>
      <c r="B47" s="2">
        <v>101.5</v>
      </c>
      <c r="C47" s="2">
        <v>92.8</v>
      </c>
      <c r="D47" s="2">
        <v>96.3</v>
      </c>
      <c r="E47" s="2">
        <v>92.5</v>
      </c>
      <c r="F47" s="2">
        <v>115.3</v>
      </c>
      <c r="H47" s="2"/>
      <c r="I47" s="2"/>
      <c r="J47" s="2"/>
      <c r="K47" s="2"/>
      <c r="L47" s="2"/>
    </row>
    <row r="48" spans="1:12" x14ac:dyDescent="0.2">
      <c r="A48" s="1" t="s">
        <v>203</v>
      </c>
      <c r="B48" s="2">
        <v>101.2</v>
      </c>
      <c r="C48" s="2">
        <v>91.3</v>
      </c>
      <c r="D48" s="2">
        <v>94.5</v>
      </c>
      <c r="E48" s="2">
        <v>93.3</v>
      </c>
      <c r="F48" s="2">
        <v>117.9</v>
      </c>
      <c r="H48" s="2"/>
      <c r="I48" s="2"/>
      <c r="J48" s="2"/>
      <c r="K48" s="2"/>
      <c r="L48" s="2"/>
    </row>
    <row r="49" spans="1:12" x14ac:dyDescent="0.2">
      <c r="A49" s="1" t="s">
        <v>243</v>
      </c>
      <c r="B49" s="2">
        <v>102.7</v>
      </c>
      <c r="C49" s="2">
        <v>91.3</v>
      </c>
      <c r="D49" s="2">
        <v>96</v>
      </c>
      <c r="E49" s="2">
        <v>94</v>
      </c>
      <c r="F49" s="2">
        <v>117.1</v>
      </c>
      <c r="H49" s="2"/>
      <c r="I49" s="2"/>
      <c r="J49" s="2"/>
      <c r="K49" s="2"/>
      <c r="L49" s="2"/>
    </row>
    <row r="50" spans="1:12" x14ac:dyDescent="0.2">
      <c r="H50" s="2"/>
    </row>
    <row r="51" spans="1:12" x14ac:dyDescent="0.2">
      <c r="A51" s="13" t="s">
        <v>244</v>
      </c>
      <c r="B51" s="13" t="s">
        <v>245</v>
      </c>
      <c r="H51" s="2"/>
    </row>
    <row r="52" spans="1:12" x14ac:dyDescent="0.2">
      <c r="A52" s="13" t="s">
        <v>366</v>
      </c>
      <c r="H52" s="2"/>
    </row>
    <row r="53" spans="1:12" x14ac:dyDescent="0.2">
      <c r="H53" s="2"/>
    </row>
    <row r="54" spans="1:12" x14ac:dyDescent="0.2">
      <c r="H54" s="2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C35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48</v>
      </c>
      <c r="B2" s="14" t="s">
        <v>205</v>
      </c>
    </row>
    <row r="3" spans="1:3" s="7" customFormat="1" x14ac:dyDescent="0.2">
      <c r="A3" s="5"/>
    </row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205</v>
      </c>
    </row>
    <row r="14" spans="1:3" x14ac:dyDescent="0.2">
      <c r="A14" s="8" t="s">
        <v>92</v>
      </c>
      <c r="B14" s="13" t="s">
        <v>74</v>
      </c>
      <c r="C14" s="13" t="s">
        <v>248</v>
      </c>
    </row>
    <row r="15" spans="1:3" x14ac:dyDescent="0.2">
      <c r="A15" s="33" t="s">
        <v>208</v>
      </c>
      <c r="B15" s="26">
        <v>103.6</v>
      </c>
      <c r="C15" s="2">
        <v>101</v>
      </c>
    </row>
    <row r="16" spans="1:3" x14ac:dyDescent="0.2">
      <c r="A16" s="33" t="s">
        <v>209</v>
      </c>
      <c r="B16" s="26">
        <v>106</v>
      </c>
      <c r="C16" s="2">
        <v>102.2</v>
      </c>
    </row>
    <row r="17" spans="1:3" x14ac:dyDescent="0.2">
      <c r="A17" s="33" t="s">
        <v>210</v>
      </c>
      <c r="B17" s="26">
        <v>101.8</v>
      </c>
      <c r="C17" s="2">
        <v>100.9</v>
      </c>
    </row>
    <row r="18" spans="1:3" x14ac:dyDescent="0.2">
      <c r="A18" s="33" t="s">
        <v>211</v>
      </c>
      <c r="B18" s="26">
        <v>103.9</v>
      </c>
      <c r="C18" s="2">
        <v>100.2</v>
      </c>
    </row>
    <row r="19" spans="1:3" x14ac:dyDescent="0.2">
      <c r="A19" s="33" t="s">
        <v>212</v>
      </c>
      <c r="B19" s="26">
        <v>103.8</v>
      </c>
      <c r="C19" s="2">
        <v>100.6</v>
      </c>
    </row>
    <row r="20" spans="1:3" x14ac:dyDescent="0.2">
      <c r="A20" s="33" t="s">
        <v>213</v>
      </c>
      <c r="B20" s="26">
        <v>100</v>
      </c>
      <c r="C20" s="2">
        <v>100</v>
      </c>
    </row>
    <row r="21" spans="1:3" x14ac:dyDescent="0.2">
      <c r="A21" s="33" t="s">
        <v>214</v>
      </c>
      <c r="B21" s="26">
        <v>103.3</v>
      </c>
      <c r="C21" s="2">
        <v>101.8</v>
      </c>
    </row>
    <row r="22" spans="1:3" x14ac:dyDescent="0.2">
      <c r="A22" s="33" t="s">
        <v>215</v>
      </c>
      <c r="B22" s="26">
        <v>101.5</v>
      </c>
      <c r="C22" s="2">
        <v>101.9</v>
      </c>
    </row>
    <row r="23" spans="1:3" x14ac:dyDescent="0.2">
      <c r="A23" s="33" t="s">
        <v>216</v>
      </c>
      <c r="B23" s="26">
        <v>104.4</v>
      </c>
      <c r="C23" s="2">
        <v>101.5</v>
      </c>
    </row>
    <row r="24" spans="1:3" x14ac:dyDescent="0.2">
      <c r="A24" s="33" t="s">
        <v>217</v>
      </c>
      <c r="B24" s="26">
        <v>103.7</v>
      </c>
      <c r="C24" s="2">
        <v>98.7</v>
      </c>
    </row>
    <row r="25" spans="1:3" x14ac:dyDescent="0.2">
      <c r="A25" s="33" t="s">
        <v>218</v>
      </c>
      <c r="B25" s="26">
        <v>104.6</v>
      </c>
      <c r="C25" s="2">
        <v>96.5</v>
      </c>
    </row>
    <row r="26" spans="1:3" x14ac:dyDescent="0.2">
      <c r="A26" s="33" t="s">
        <v>219</v>
      </c>
      <c r="B26" s="26">
        <v>102.1</v>
      </c>
      <c r="C26" s="2">
        <v>95.4</v>
      </c>
    </row>
    <row r="27" spans="1:3" x14ac:dyDescent="0.2">
      <c r="A27" s="33" t="s">
        <v>220</v>
      </c>
      <c r="B27" s="26">
        <v>105</v>
      </c>
      <c r="C27" s="2">
        <v>93.9</v>
      </c>
    </row>
    <row r="28" spans="1:3" x14ac:dyDescent="0.2">
      <c r="A28" s="33" t="s">
        <v>221</v>
      </c>
      <c r="B28" s="26">
        <v>109.9</v>
      </c>
      <c r="C28" s="2">
        <v>98.2</v>
      </c>
    </row>
    <row r="29" spans="1:3" x14ac:dyDescent="0.2">
      <c r="A29" s="33" t="s">
        <v>222</v>
      </c>
      <c r="B29" s="26">
        <v>113.6</v>
      </c>
      <c r="C29" s="2">
        <v>104.3</v>
      </c>
    </row>
    <row r="30" spans="1:3" x14ac:dyDescent="0.2">
      <c r="A30" s="33" t="s">
        <v>223</v>
      </c>
      <c r="B30" s="26">
        <v>108.5</v>
      </c>
      <c r="C30" s="2">
        <v>95.4</v>
      </c>
    </row>
    <row r="31" spans="1:3" x14ac:dyDescent="0.2">
      <c r="A31" s="33" t="s">
        <v>224</v>
      </c>
      <c r="B31" s="26">
        <v>110.6</v>
      </c>
      <c r="C31" s="2">
        <v>95.4</v>
      </c>
    </row>
    <row r="32" spans="1:3" x14ac:dyDescent="0.2">
      <c r="A32" s="33" t="s">
        <v>225</v>
      </c>
      <c r="B32" s="26">
        <v>109.5</v>
      </c>
      <c r="C32" s="2">
        <v>100.1</v>
      </c>
    </row>
    <row r="34" spans="1:2" x14ac:dyDescent="0.2">
      <c r="A34" s="13" t="s">
        <v>244</v>
      </c>
      <c r="B34" s="13" t="s">
        <v>247</v>
      </c>
    </row>
    <row r="35" spans="1:2" x14ac:dyDescent="0.2">
      <c r="A35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C35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1.28515625" style="1" customWidth="1"/>
    <col min="3" max="3" width="16.140625" style="1" customWidth="1"/>
    <col min="4" max="16384" width="9.140625" style="1"/>
  </cols>
  <sheetData>
    <row r="1" spans="1:3" s="7" customFormat="1" x14ac:dyDescent="0.2"/>
    <row r="2" spans="1:3" s="7" customFormat="1" ht="20.25" x14ac:dyDescent="0.3">
      <c r="A2" s="14" t="s">
        <v>50</v>
      </c>
      <c r="B2" s="14" t="s">
        <v>249</v>
      </c>
    </row>
    <row r="3" spans="1:3" s="7" customFormat="1" x14ac:dyDescent="0.2">
      <c r="A3" s="5"/>
    </row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249</v>
      </c>
    </row>
    <row r="14" spans="1:3" x14ac:dyDescent="0.2">
      <c r="A14" s="8" t="s">
        <v>92</v>
      </c>
      <c r="B14" s="21" t="s">
        <v>206</v>
      </c>
      <c r="C14" s="21" t="s">
        <v>207</v>
      </c>
    </row>
    <row r="15" spans="1:3" x14ac:dyDescent="0.2">
      <c r="A15" s="33" t="s">
        <v>208</v>
      </c>
      <c r="B15" s="26">
        <v>-0.8</v>
      </c>
      <c r="C15" s="2">
        <v>-2.5</v>
      </c>
    </row>
    <row r="16" spans="1:3" x14ac:dyDescent="0.2">
      <c r="A16" s="33" t="s">
        <v>209</v>
      </c>
      <c r="B16" s="26">
        <v>-5.5</v>
      </c>
      <c r="C16" s="2">
        <v>-3.6</v>
      </c>
    </row>
    <row r="17" spans="1:3" x14ac:dyDescent="0.2">
      <c r="A17" s="33" t="s">
        <v>210</v>
      </c>
      <c r="B17" s="26">
        <v>0.7</v>
      </c>
      <c r="C17" s="2">
        <v>-0.9</v>
      </c>
    </row>
    <row r="18" spans="1:3" x14ac:dyDescent="0.2">
      <c r="A18" s="33" t="s">
        <v>211</v>
      </c>
      <c r="B18" s="26">
        <v>-2.9</v>
      </c>
      <c r="C18" s="2">
        <v>-3.6</v>
      </c>
    </row>
    <row r="19" spans="1:3" x14ac:dyDescent="0.2">
      <c r="A19" s="33" t="s">
        <v>212</v>
      </c>
      <c r="B19" s="26">
        <v>-3.5</v>
      </c>
      <c r="C19" s="2">
        <v>-3.1</v>
      </c>
    </row>
    <row r="20" spans="1:3" x14ac:dyDescent="0.2">
      <c r="A20" s="33" t="s">
        <v>213</v>
      </c>
      <c r="B20" s="26">
        <v>0</v>
      </c>
      <c r="C20" s="2">
        <v>0</v>
      </c>
    </row>
    <row r="21" spans="1:3" x14ac:dyDescent="0.2">
      <c r="A21" s="33" t="s">
        <v>214</v>
      </c>
      <c r="B21" s="26">
        <v>-3.4</v>
      </c>
      <c r="C21" s="2">
        <v>-1.5</v>
      </c>
    </row>
    <row r="22" spans="1:3" x14ac:dyDescent="0.2">
      <c r="A22" s="33" t="s">
        <v>215</v>
      </c>
      <c r="B22" s="26">
        <v>-7.6</v>
      </c>
      <c r="C22" s="2">
        <v>0.4</v>
      </c>
    </row>
    <row r="23" spans="1:3" x14ac:dyDescent="0.2">
      <c r="A23" s="33" t="s">
        <v>216</v>
      </c>
      <c r="B23" s="26">
        <v>-14.4</v>
      </c>
      <c r="C23" s="2">
        <v>-2.8</v>
      </c>
    </row>
    <row r="24" spans="1:3" x14ac:dyDescent="0.2">
      <c r="A24" s="33" t="s">
        <v>217</v>
      </c>
      <c r="B24" s="26">
        <v>-16.5</v>
      </c>
      <c r="C24" s="2">
        <v>-4.9000000000000004</v>
      </c>
    </row>
    <row r="25" spans="1:3" x14ac:dyDescent="0.2">
      <c r="A25" s="33" t="s">
        <v>218</v>
      </c>
      <c r="B25" s="26">
        <v>-19.8</v>
      </c>
      <c r="C25" s="2">
        <v>-7.8</v>
      </c>
    </row>
    <row r="26" spans="1:3" x14ac:dyDescent="0.2">
      <c r="A26" s="33" t="s">
        <v>219</v>
      </c>
      <c r="B26" s="26">
        <v>-19.8</v>
      </c>
      <c r="C26" s="2">
        <v>-6.6</v>
      </c>
    </row>
    <row r="27" spans="1:3" x14ac:dyDescent="0.2">
      <c r="A27" s="33" t="s">
        <v>220</v>
      </c>
      <c r="B27" s="26">
        <v>-24.6</v>
      </c>
      <c r="C27" s="2">
        <v>-10.6</v>
      </c>
    </row>
    <row r="28" spans="1:3" x14ac:dyDescent="0.2">
      <c r="A28" s="33" t="s">
        <v>221</v>
      </c>
      <c r="B28" s="26">
        <v>-27.8</v>
      </c>
      <c r="C28" s="2">
        <v>-10.7</v>
      </c>
    </row>
    <row r="29" spans="1:3" x14ac:dyDescent="0.2">
      <c r="A29" s="33" t="s">
        <v>222</v>
      </c>
      <c r="B29" s="26">
        <v>-25.6</v>
      </c>
      <c r="C29" s="2">
        <v>-8.1999999999999993</v>
      </c>
    </row>
    <row r="30" spans="1:3" x14ac:dyDescent="0.2">
      <c r="A30" s="33" t="s">
        <v>223</v>
      </c>
      <c r="B30" s="26">
        <v>-26</v>
      </c>
      <c r="C30" s="2">
        <v>-12</v>
      </c>
    </row>
    <row r="31" spans="1:3" x14ac:dyDescent="0.2">
      <c r="A31" s="33" t="s">
        <v>224</v>
      </c>
      <c r="B31" s="26">
        <v>-22.5</v>
      </c>
      <c r="C31" s="2">
        <v>-13.7</v>
      </c>
    </row>
    <row r="32" spans="1:3" x14ac:dyDescent="0.2">
      <c r="A32" s="33" t="s">
        <v>225</v>
      </c>
      <c r="B32" s="26">
        <v>-15.1</v>
      </c>
      <c r="C32" s="2">
        <v>-8.6</v>
      </c>
    </row>
    <row r="34" spans="1:2" x14ac:dyDescent="0.2">
      <c r="A34" s="13" t="s">
        <v>244</v>
      </c>
      <c r="B34" s="13" t="s">
        <v>246</v>
      </c>
    </row>
    <row r="35" spans="1:2" x14ac:dyDescent="0.2">
      <c r="A35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H4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8" s="7" customFormat="1" x14ac:dyDescent="0.2"/>
    <row r="2" spans="1:8" s="7" customFormat="1" ht="20.25" x14ac:dyDescent="0.3">
      <c r="A2" s="14" t="s">
        <v>51</v>
      </c>
      <c r="B2" s="14" t="s">
        <v>250</v>
      </c>
    </row>
    <row r="3" spans="1:8" s="7" customFormat="1" x14ac:dyDescent="0.2">
      <c r="A3" s="5"/>
    </row>
    <row r="4" spans="1:8" s="7" customFormat="1" ht="14.25" x14ac:dyDescent="0.2">
      <c r="A4" s="15" t="s">
        <v>28</v>
      </c>
    </row>
    <row r="5" spans="1:8" s="7" customFormat="1" x14ac:dyDescent="0.2"/>
    <row r="6" spans="1:8" s="7" customFormat="1" x14ac:dyDescent="0.2"/>
    <row r="7" spans="1:8" s="7" customFormat="1" x14ac:dyDescent="0.2"/>
    <row r="8" spans="1:8" s="7" customFormat="1" x14ac:dyDescent="0.2"/>
    <row r="9" spans="1:8" s="7" customFormat="1" x14ac:dyDescent="0.2"/>
    <row r="10" spans="1:8" s="7" customFormat="1" x14ac:dyDescent="0.2"/>
    <row r="11" spans="1:8" customFormat="1" x14ac:dyDescent="0.2"/>
    <row r="12" spans="1:8" x14ac:dyDescent="0.2">
      <c r="A12" s="8" t="s">
        <v>250</v>
      </c>
    </row>
    <row r="14" spans="1:8" x14ac:dyDescent="0.2">
      <c r="A14" s="8" t="s">
        <v>92</v>
      </c>
      <c r="B14" s="8" t="s">
        <v>251</v>
      </c>
      <c r="D14" s="34"/>
      <c r="E14" s="35"/>
      <c r="F14" s="35"/>
      <c r="G14" s="35"/>
      <c r="H14" s="35"/>
    </row>
    <row r="15" spans="1:8" x14ac:dyDescent="0.2">
      <c r="A15" s="33">
        <v>1990</v>
      </c>
      <c r="B15" s="2">
        <v>100</v>
      </c>
      <c r="C15"/>
      <c r="D15" s="34"/>
      <c r="E15" s="35"/>
      <c r="F15" s="35"/>
      <c r="G15" s="35"/>
      <c r="H15" s="35"/>
    </row>
    <row r="16" spans="1:8" x14ac:dyDescent="0.2">
      <c r="A16" s="33">
        <v>1991</v>
      </c>
      <c r="B16" s="2">
        <v>101</v>
      </c>
      <c r="C16"/>
      <c r="D16" s="34"/>
      <c r="E16" s="35"/>
      <c r="F16" s="35"/>
      <c r="G16" s="35"/>
      <c r="H16" s="35"/>
    </row>
    <row r="17" spans="1:8" x14ac:dyDescent="0.2">
      <c r="A17" s="33">
        <v>1992</v>
      </c>
      <c r="B17" s="2">
        <v>105.3</v>
      </c>
      <c r="C17"/>
      <c r="D17" s="34"/>
      <c r="E17" s="35"/>
      <c r="F17" s="35"/>
      <c r="G17" s="35"/>
      <c r="H17" s="35"/>
    </row>
    <row r="18" spans="1:8" x14ac:dyDescent="0.2">
      <c r="A18" s="33">
        <v>1993</v>
      </c>
      <c r="B18" s="2">
        <v>105.9</v>
      </c>
      <c r="C18"/>
      <c r="D18" s="34"/>
      <c r="E18" s="35"/>
      <c r="F18" s="35"/>
      <c r="G18" s="35"/>
      <c r="H18" s="35"/>
    </row>
    <row r="19" spans="1:8" x14ac:dyDescent="0.2">
      <c r="A19" s="33">
        <v>1994</v>
      </c>
      <c r="B19" s="2">
        <v>105.9</v>
      </c>
      <c r="C19"/>
      <c r="D19" s="34"/>
      <c r="E19" s="35"/>
      <c r="F19" s="35"/>
      <c r="G19" s="35"/>
      <c r="H19" s="35"/>
    </row>
    <row r="20" spans="1:8" x14ac:dyDescent="0.2">
      <c r="A20" s="33">
        <v>1995</v>
      </c>
      <c r="B20" s="2">
        <v>106.4</v>
      </c>
      <c r="C20"/>
      <c r="D20" s="34"/>
      <c r="E20" s="35"/>
      <c r="F20" s="35"/>
      <c r="G20" s="35"/>
      <c r="H20" s="35"/>
    </row>
    <row r="21" spans="1:8" x14ac:dyDescent="0.2">
      <c r="A21" s="33">
        <v>1996</v>
      </c>
      <c r="B21" s="2">
        <v>109.4</v>
      </c>
      <c r="C21"/>
      <c r="D21" s="34"/>
      <c r="E21" s="35"/>
      <c r="F21" s="35"/>
      <c r="G21" s="35"/>
      <c r="H21" s="35"/>
    </row>
    <row r="22" spans="1:8" x14ac:dyDescent="0.2">
      <c r="A22" s="33">
        <v>1997</v>
      </c>
      <c r="B22" s="2">
        <v>110.6</v>
      </c>
      <c r="C22"/>
      <c r="D22" s="34"/>
      <c r="E22" s="35"/>
      <c r="F22" s="35"/>
      <c r="G22" s="35"/>
      <c r="H22" s="35"/>
    </row>
    <row r="23" spans="1:8" x14ac:dyDescent="0.2">
      <c r="A23" s="33">
        <v>1998</v>
      </c>
      <c r="B23" s="2">
        <v>113</v>
      </c>
      <c r="C23"/>
      <c r="D23" s="34"/>
      <c r="E23" s="35"/>
      <c r="F23" s="35"/>
      <c r="G23" s="35"/>
      <c r="H23" s="35"/>
    </row>
    <row r="24" spans="1:8" x14ac:dyDescent="0.2">
      <c r="A24" s="33">
        <v>1999</v>
      </c>
      <c r="B24" s="2">
        <v>115.2</v>
      </c>
      <c r="C24"/>
      <c r="D24" s="34"/>
      <c r="E24" s="35"/>
      <c r="F24" s="35"/>
      <c r="G24" s="35"/>
      <c r="H24" s="35"/>
    </row>
    <row r="25" spans="1:8" x14ac:dyDescent="0.2">
      <c r="A25" s="33">
        <v>2000</v>
      </c>
      <c r="B25" s="2">
        <v>114.6</v>
      </c>
      <c r="C25"/>
      <c r="D25" s="34"/>
      <c r="E25" s="35"/>
      <c r="F25" s="35"/>
      <c r="G25" s="35"/>
      <c r="H25" s="35"/>
    </row>
    <row r="26" spans="1:8" x14ac:dyDescent="0.2">
      <c r="A26" s="33">
        <v>2001</v>
      </c>
      <c r="B26" s="2">
        <v>115.2</v>
      </c>
      <c r="C26"/>
      <c r="D26" s="34"/>
      <c r="E26" s="35"/>
      <c r="F26" s="35"/>
      <c r="G26" s="35"/>
      <c r="H26" s="35"/>
    </row>
    <row r="27" spans="1:8" x14ac:dyDescent="0.2">
      <c r="A27" s="33">
        <v>2002</v>
      </c>
      <c r="B27" s="2">
        <v>117.3</v>
      </c>
      <c r="C27"/>
      <c r="D27" s="34"/>
      <c r="E27" s="35"/>
      <c r="F27" s="35"/>
      <c r="G27" s="35"/>
      <c r="H27" s="35"/>
    </row>
    <row r="28" spans="1:8" x14ac:dyDescent="0.2">
      <c r="A28" s="33">
        <v>2003</v>
      </c>
      <c r="B28" s="2">
        <v>118.5</v>
      </c>
      <c r="C28"/>
      <c r="D28" s="34"/>
      <c r="E28" s="35"/>
      <c r="F28" s="35"/>
      <c r="G28" s="35"/>
      <c r="H28" s="35"/>
    </row>
    <row r="29" spans="1:8" x14ac:dyDescent="0.2">
      <c r="A29" s="33">
        <v>2004</v>
      </c>
      <c r="B29" s="2">
        <v>119.3</v>
      </c>
      <c r="C29"/>
      <c r="D29" s="34"/>
      <c r="E29" s="35"/>
      <c r="F29" s="35"/>
      <c r="G29" s="35"/>
      <c r="H29" s="35"/>
    </row>
    <row r="30" spans="1:8" x14ac:dyDescent="0.2">
      <c r="A30" s="33">
        <v>2005</v>
      </c>
      <c r="B30" s="2">
        <v>120.2</v>
      </c>
      <c r="C30"/>
      <c r="D30" s="34"/>
      <c r="E30" s="35"/>
      <c r="F30" s="35"/>
      <c r="G30" s="35"/>
      <c r="H30" s="35"/>
    </row>
    <row r="31" spans="1:8" x14ac:dyDescent="0.2">
      <c r="A31" s="33">
        <v>2006</v>
      </c>
      <c r="B31" s="2">
        <v>120.7</v>
      </c>
      <c r="C31"/>
      <c r="D31" s="34"/>
      <c r="E31" s="35"/>
      <c r="F31" s="35"/>
      <c r="G31" s="35"/>
      <c r="H31" s="35"/>
    </row>
    <row r="32" spans="1:8" x14ac:dyDescent="0.2">
      <c r="A32" s="33">
        <v>2007</v>
      </c>
      <c r="B32" s="2">
        <v>120.4</v>
      </c>
      <c r="C32"/>
      <c r="D32" s="34"/>
      <c r="E32" s="35"/>
      <c r="F32" s="35"/>
      <c r="G32" s="35"/>
      <c r="H32" s="35"/>
    </row>
    <row r="33" spans="1:8" x14ac:dyDescent="0.2">
      <c r="A33" s="33">
        <v>2008</v>
      </c>
      <c r="B33" s="2">
        <v>121.8</v>
      </c>
      <c r="C33"/>
      <c r="D33" s="34"/>
      <c r="E33" s="35"/>
      <c r="F33" s="35"/>
      <c r="G33" s="35"/>
      <c r="H33" s="35"/>
    </row>
    <row r="34" spans="1:8" x14ac:dyDescent="0.2">
      <c r="A34" s="33">
        <v>2009</v>
      </c>
      <c r="B34" s="2">
        <v>123.5</v>
      </c>
      <c r="C34"/>
      <c r="D34" s="34"/>
      <c r="E34" s="35"/>
      <c r="F34" s="35"/>
      <c r="G34" s="35"/>
      <c r="H34" s="35"/>
    </row>
    <row r="35" spans="1:8" x14ac:dyDescent="0.2">
      <c r="A35" s="33">
        <v>2010</v>
      </c>
      <c r="B35" s="2">
        <v>124.2</v>
      </c>
      <c r="C35"/>
      <c r="D35" s="34"/>
      <c r="E35" s="35"/>
      <c r="F35" s="35"/>
      <c r="G35" s="35"/>
      <c r="H35" s="35"/>
    </row>
    <row r="36" spans="1:8" x14ac:dyDescent="0.2">
      <c r="A36" s="33">
        <v>2011</v>
      </c>
      <c r="B36" s="2">
        <v>123.5</v>
      </c>
      <c r="C36"/>
      <c r="D36" s="34"/>
      <c r="E36" s="35"/>
      <c r="F36" s="35"/>
      <c r="G36" s="35"/>
      <c r="H36" s="35"/>
    </row>
    <row r="37" spans="1:8" x14ac:dyDescent="0.2">
      <c r="A37" s="33">
        <v>2012</v>
      </c>
      <c r="B37" s="2">
        <v>122.9</v>
      </c>
      <c r="C37"/>
      <c r="D37" s="34"/>
      <c r="E37" s="35"/>
      <c r="F37" s="35"/>
      <c r="G37" s="35"/>
      <c r="H37" s="35"/>
    </row>
    <row r="38" spans="1:8" x14ac:dyDescent="0.2">
      <c r="D38" s="35"/>
      <c r="E38" s="35"/>
      <c r="F38" s="35"/>
      <c r="G38" s="35"/>
      <c r="H38" s="35"/>
    </row>
    <row r="39" spans="1:8" x14ac:dyDescent="0.2">
      <c r="A39" s="13" t="s">
        <v>244</v>
      </c>
      <c r="B39" s="13" t="s">
        <v>100</v>
      </c>
      <c r="D39" s="35"/>
      <c r="E39" s="35"/>
      <c r="F39" s="35"/>
      <c r="G39" s="35"/>
      <c r="H39" s="35"/>
    </row>
    <row r="40" spans="1:8" x14ac:dyDescent="0.2">
      <c r="A4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E4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5.42578125" style="1" customWidth="1"/>
    <col min="3" max="3" width="21" style="1" bestFit="1" customWidth="1"/>
    <col min="4" max="16384" width="9.140625" style="1"/>
  </cols>
  <sheetData>
    <row r="1" spans="1:5" s="7" customFormat="1" x14ac:dyDescent="0.2"/>
    <row r="2" spans="1:5" s="7" customFormat="1" ht="20.25" x14ac:dyDescent="0.3">
      <c r="A2" s="14" t="s">
        <v>52</v>
      </c>
      <c r="B2" s="14" t="s">
        <v>254</v>
      </c>
    </row>
    <row r="3" spans="1:5" s="7" customFormat="1" x14ac:dyDescent="0.2"/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tr">
        <f>B2</f>
        <v>Markedandele for industrieksport, 1990-2012</v>
      </c>
    </row>
    <row r="14" spans="1:5" x14ac:dyDescent="0.2">
      <c r="A14" s="8" t="s">
        <v>92</v>
      </c>
      <c r="B14" s="8" t="s">
        <v>252</v>
      </c>
      <c r="C14" s="13" t="s">
        <v>253</v>
      </c>
    </row>
    <row r="15" spans="1:5" x14ac:dyDescent="0.2">
      <c r="A15" s="1">
        <v>1990</v>
      </c>
      <c r="B15" s="2">
        <v>100</v>
      </c>
      <c r="C15" s="1">
        <v>100</v>
      </c>
      <c r="D15" s="2"/>
      <c r="E15" s="2"/>
    </row>
    <row r="16" spans="1:5" x14ac:dyDescent="0.2">
      <c r="A16" s="1">
        <v>1991</v>
      </c>
      <c r="B16" s="2">
        <v>101.3</v>
      </c>
      <c r="C16" s="1">
        <v>103.4</v>
      </c>
      <c r="D16" s="2"/>
      <c r="E16" s="2"/>
    </row>
    <row r="17" spans="1:5" x14ac:dyDescent="0.2">
      <c r="A17" s="1">
        <v>1992</v>
      </c>
      <c r="B17" s="2">
        <v>102</v>
      </c>
      <c r="C17" s="1">
        <v>107.7</v>
      </c>
      <c r="D17" s="2"/>
      <c r="E17" s="2"/>
    </row>
    <row r="18" spans="1:5" x14ac:dyDescent="0.2">
      <c r="A18" s="1">
        <v>1993</v>
      </c>
      <c r="B18" s="2">
        <v>104</v>
      </c>
      <c r="C18" s="1">
        <v>107.2</v>
      </c>
      <c r="D18" s="2"/>
      <c r="E18" s="2"/>
    </row>
    <row r="19" spans="1:5" x14ac:dyDescent="0.2">
      <c r="A19" s="1">
        <v>1994</v>
      </c>
      <c r="B19" s="2">
        <v>105.3</v>
      </c>
      <c r="C19" s="1">
        <v>110.3</v>
      </c>
      <c r="D19" s="2"/>
      <c r="E19" s="2"/>
    </row>
    <row r="20" spans="1:5" x14ac:dyDescent="0.2">
      <c r="A20" s="1">
        <v>1995</v>
      </c>
      <c r="B20" s="2">
        <v>102.2</v>
      </c>
      <c r="C20" s="1">
        <v>109.4</v>
      </c>
      <c r="D20" s="2"/>
      <c r="E20" s="2"/>
    </row>
    <row r="21" spans="1:5" x14ac:dyDescent="0.2">
      <c r="A21" s="1">
        <v>1996</v>
      </c>
      <c r="B21" s="2">
        <v>98.8</v>
      </c>
      <c r="C21" s="1">
        <v>103.4</v>
      </c>
      <c r="D21" s="2"/>
      <c r="E21" s="2"/>
    </row>
    <row r="22" spans="1:5" x14ac:dyDescent="0.2">
      <c r="A22" s="1">
        <v>1997</v>
      </c>
      <c r="B22" s="2">
        <v>95</v>
      </c>
      <c r="C22" s="1">
        <v>96</v>
      </c>
      <c r="D22" s="2"/>
      <c r="E22" s="2"/>
    </row>
    <row r="23" spans="1:5" x14ac:dyDescent="0.2">
      <c r="A23" s="1">
        <v>1998</v>
      </c>
      <c r="B23" s="2">
        <v>89.2</v>
      </c>
      <c r="C23" s="1">
        <v>91.9</v>
      </c>
      <c r="D23" s="2"/>
      <c r="E23" s="2"/>
    </row>
    <row r="24" spans="1:5" x14ac:dyDescent="0.2">
      <c r="A24" s="1">
        <v>1999</v>
      </c>
      <c r="B24" s="2">
        <v>90.1</v>
      </c>
      <c r="C24" s="1">
        <v>94.3</v>
      </c>
      <c r="D24" s="2"/>
      <c r="E24" s="2"/>
    </row>
    <row r="25" spans="1:5" x14ac:dyDescent="0.2">
      <c r="A25" s="1">
        <v>2000</v>
      </c>
      <c r="B25" s="2">
        <v>90.3</v>
      </c>
      <c r="C25" s="1">
        <v>90.5</v>
      </c>
      <c r="D25" s="2"/>
      <c r="E25" s="2"/>
    </row>
    <row r="26" spans="1:5" x14ac:dyDescent="0.2">
      <c r="A26" s="1">
        <v>2001</v>
      </c>
      <c r="B26" s="2">
        <v>93.7</v>
      </c>
      <c r="C26" s="1">
        <v>95.6</v>
      </c>
      <c r="D26" s="2"/>
      <c r="E26" s="2"/>
    </row>
    <row r="27" spans="1:5" x14ac:dyDescent="0.2">
      <c r="A27" s="1">
        <v>2002</v>
      </c>
      <c r="B27" s="2">
        <v>98.2</v>
      </c>
      <c r="C27" s="1">
        <v>103.9</v>
      </c>
      <c r="D27" s="2"/>
      <c r="E27" s="2"/>
    </row>
    <row r="28" spans="1:5" x14ac:dyDescent="0.2">
      <c r="A28" s="1">
        <v>2003</v>
      </c>
      <c r="B28" s="2">
        <v>91.2</v>
      </c>
      <c r="C28" s="1">
        <v>99.9</v>
      </c>
      <c r="D28" s="2"/>
      <c r="E28" s="2"/>
    </row>
    <row r="29" spans="1:5" x14ac:dyDescent="0.2">
      <c r="A29" s="1">
        <v>2004</v>
      </c>
      <c r="B29" s="2">
        <v>86.5</v>
      </c>
      <c r="C29" s="1">
        <v>95.1</v>
      </c>
      <c r="D29" s="2"/>
      <c r="E29" s="2"/>
    </row>
    <row r="30" spans="1:5" x14ac:dyDescent="0.2">
      <c r="A30" s="1">
        <v>2005</v>
      </c>
      <c r="B30" s="2">
        <v>87.1</v>
      </c>
      <c r="C30" s="1">
        <v>97.2</v>
      </c>
      <c r="D30" s="2"/>
      <c r="E30" s="2"/>
    </row>
    <row r="31" spans="1:5" x14ac:dyDescent="0.2">
      <c r="A31" s="1">
        <v>2006</v>
      </c>
      <c r="B31" s="2">
        <v>82.6</v>
      </c>
      <c r="C31" s="1">
        <v>90.5</v>
      </c>
      <c r="D31" s="2"/>
      <c r="E31" s="2"/>
    </row>
    <row r="32" spans="1:5" x14ac:dyDescent="0.2">
      <c r="A32" s="1">
        <v>2007</v>
      </c>
      <c r="B32" s="2">
        <v>78.8</v>
      </c>
      <c r="C32" s="1">
        <v>85.8</v>
      </c>
      <c r="D32" s="2"/>
      <c r="E32" s="2"/>
    </row>
    <row r="33" spans="1:5" x14ac:dyDescent="0.2">
      <c r="A33" s="1">
        <v>2008</v>
      </c>
      <c r="B33" s="2">
        <v>80.900000000000006</v>
      </c>
      <c r="C33" s="1">
        <v>88.1</v>
      </c>
      <c r="D33" s="2"/>
      <c r="E33" s="2"/>
    </row>
    <row r="34" spans="1:5" x14ac:dyDescent="0.2">
      <c r="A34" s="1">
        <v>2009</v>
      </c>
      <c r="B34" s="2">
        <v>80</v>
      </c>
      <c r="C34" s="1">
        <v>92.2</v>
      </c>
      <c r="D34" s="2"/>
      <c r="E34" s="2"/>
    </row>
    <row r="35" spans="1:5" x14ac:dyDescent="0.2">
      <c r="A35" s="1">
        <v>2010</v>
      </c>
      <c r="B35" s="2">
        <v>74.599999999999994</v>
      </c>
      <c r="C35" s="1">
        <v>81.5</v>
      </c>
      <c r="D35" s="2"/>
      <c r="E35" s="2"/>
    </row>
    <row r="36" spans="1:5" x14ac:dyDescent="0.2">
      <c r="A36" s="1">
        <v>2011</v>
      </c>
      <c r="B36"/>
      <c r="C36" s="1">
        <v>83.4</v>
      </c>
      <c r="D36" s="2"/>
      <c r="E36" s="2"/>
    </row>
    <row r="37" spans="1:5" x14ac:dyDescent="0.2">
      <c r="A37" s="1">
        <v>2012</v>
      </c>
      <c r="B37"/>
      <c r="C37" s="1">
        <v>80.900000000000006</v>
      </c>
      <c r="D37" s="2"/>
      <c r="E37" s="2"/>
    </row>
    <row r="38" spans="1:5" x14ac:dyDescent="0.2">
      <c r="B38" s="2"/>
      <c r="C38"/>
    </row>
    <row r="39" spans="1:5" x14ac:dyDescent="0.2">
      <c r="A39" s="13" t="s">
        <v>244</v>
      </c>
      <c r="B39" s="13" t="s">
        <v>255</v>
      </c>
    </row>
    <row r="40" spans="1:5" x14ac:dyDescent="0.2">
      <c r="A4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C39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52</v>
      </c>
      <c r="B2" s="14" t="s">
        <v>257</v>
      </c>
    </row>
    <row r="3" spans="1:3" s="7" customFormat="1" x14ac:dyDescent="0.2"/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257</v>
      </c>
    </row>
    <row r="14" spans="1:3" x14ac:dyDescent="0.2">
      <c r="A14" s="8" t="s">
        <v>78</v>
      </c>
      <c r="B14" s="8" t="s">
        <v>145</v>
      </c>
    </row>
    <row r="15" spans="1:3" x14ac:dyDescent="0.2">
      <c r="A15" s="1" t="s">
        <v>12</v>
      </c>
      <c r="B15" s="2">
        <v>-40.799999999999997</v>
      </c>
      <c r="C15" s="26"/>
    </row>
    <row r="16" spans="1:3" x14ac:dyDescent="0.2">
      <c r="A16" s="1" t="s">
        <v>10</v>
      </c>
      <c r="B16" s="2">
        <v>-40.299999999999997</v>
      </c>
      <c r="C16" s="26"/>
    </row>
    <row r="17" spans="1:3" x14ac:dyDescent="0.2">
      <c r="A17" s="1" t="s">
        <v>9</v>
      </c>
      <c r="B17" s="2">
        <v>-34.1</v>
      </c>
      <c r="C17" s="26"/>
    </row>
    <row r="18" spans="1:3" x14ac:dyDescent="0.2">
      <c r="A18" s="1" t="s">
        <v>11</v>
      </c>
      <c r="B18" s="2">
        <v>-29.6</v>
      </c>
      <c r="C18" s="26"/>
    </row>
    <row r="19" spans="1:3" x14ac:dyDescent="0.2">
      <c r="A19" s="1" t="s">
        <v>19</v>
      </c>
      <c r="B19" s="2">
        <v>-29.4</v>
      </c>
      <c r="C19" s="26"/>
    </row>
    <row r="20" spans="1:3" x14ac:dyDescent="0.2">
      <c r="A20" s="1" t="s">
        <v>16</v>
      </c>
      <c r="B20" s="2">
        <v>-22.8</v>
      </c>
      <c r="C20" s="26"/>
    </row>
    <row r="21" spans="1:3" x14ac:dyDescent="0.2">
      <c r="A21" s="1" t="s">
        <v>1</v>
      </c>
      <c r="B21" s="2">
        <v>-22.7</v>
      </c>
      <c r="C21" s="26"/>
    </row>
    <row r="22" spans="1:3" x14ac:dyDescent="0.2">
      <c r="A22" s="1" t="s">
        <v>5</v>
      </c>
      <c r="B22" s="2">
        <v>-20.9</v>
      </c>
      <c r="C22" s="26"/>
    </row>
    <row r="23" spans="1:3" x14ac:dyDescent="0.2">
      <c r="A23" s="1" t="s">
        <v>8</v>
      </c>
      <c r="B23" s="2">
        <v>-20.3</v>
      </c>
      <c r="C23" s="26"/>
    </row>
    <row r="24" spans="1:3" x14ac:dyDescent="0.2">
      <c r="A24" s="1" t="s">
        <v>14</v>
      </c>
      <c r="B24" s="2">
        <v>-15.7</v>
      </c>
      <c r="C24" s="26"/>
    </row>
    <row r="25" spans="1:3" x14ac:dyDescent="0.2">
      <c r="A25" s="1" t="s">
        <v>25</v>
      </c>
      <c r="B25" s="2">
        <v>-12.7</v>
      </c>
      <c r="C25" s="26"/>
    </row>
    <row r="26" spans="1:3" x14ac:dyDescent="0.2">
      <c r="A26" s="1" t="s">
        <v>24</v>
      </c>
      <c r="B26" s="2">
        <v>-11.3</v>
      </c>
      <c r="C26" s="26"/>
    </row>
    <row r="27" spans="1:3" x14ac:dyDescent="0.2">
      <c r="A27" s="1" t="s">
        <v>20</v>
      </c>
      <c r="B27" s="2">
        <v>-10.7</v>
      </c>
      <c r="C27" s="26"/>
    </row>
    <row r="28" spans="1:3" x14ac:dyDescent="0.2">
      <c r="A28" s="1" t="s">
        <v>0</v>
      </c>
      <c r="B28" s="2">
        <v>-6.7</v>
      </c>
      <c r="C28" s="26"/>
    </row>
    <row r="29" spans="1:3" x14ac:dyDescent="0.2">
      <c r="A29" s="1" t="s">
        <v>6</v>
      </c>
      <c r="B29" s="2">
        <v>-3.6</v>
      </c>
      <c r="C29" s="26"/>
    </row>
    <row r="30" spans="1:3" x14ac:dyDescent="0.2">
      <c r="A30" s="1" t="s">
        <v>15</v>
      </c>
      <c r="B30" s="2">
        <v>-0.6</v>
      </c>
      <c r="C30" s="26"/>
    </row>
    <row r="31" spans="1:3" x14ac:dyDescent="0.2">
      <c r="A31" s="1" t="s">
        <v>22</v>
      </c>
      <c r="B31" s="2">
        <v>0</v>
      </c>
      <c r="C31" s="26"/>
    </row>
    <row r="32" spans="1:3" x14ac:dyDescent="0.2">
      <c r="A32" s="1" t="s">
        <v>124</v>
      </c>
      <c r="B32" s="2">
        <v>5.3</v>
      </c>
      <c r="C32" s="26"/>
    </row>
    <row r="33" spans="1:3" x14ac:dyDescent="0.2">
      <c r="A33" s="1" t="s">
        <v>7</v>
      </c>
      <c r="B33" s="2">
        <v>5.4</v>
      </c>
      <c r="C33" s="26"/>
    </row>
    <row r="34" spans="1:3" x14ac:dyDescent="0.2">
      <c r="A34" s="1" t="s">
        <v>13</v>
      </c>
      <c r="B34" s="2">
        <v>10.7</v>
      </c>
      <c r="C34" s="26"/>
    </row>
    <row r="35" spans="1:3" x14ac:dyDescent="0.2">
      <c r="A35" s="1" t="s">
        <v>21</v>
      </c>
      <c r="B35" s="2">
        <v>11.5</v>
      </c>
      <c r="C35" s="26"/>
    </row>
    <row r="36" spans="1:3" x14ac:dyDescent="0.2">
      <c r="A36" s="1" t="s">
        <v>18</v>
      </c>
      <c r="B36" s="2">
        <v>28.3</v>
      </c>
      <c r="C36" s="26"/>
    </row>
    <row r="37" spans="1:3" x14ac:dyDescent="0.2">
      <c r="B37" s="2"/>
      <c r="C37"/>
    </row>
    <row r="38" spans="1:3" x14ac:dyDescent="0.2">
      <c r="A38" s="13" t="s">
        <v>244</v>
      </c>
      <c r="B38" s="13" t="s">
        <v>256</v>
      </c>
    </row>
    <row r="39" spans="1:3" x14ac:dyDescent="0.2">
      <c r="A3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C32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55</v>
      </c>
      <c r="B2" s="14" t="s">
        <v>258</v>
      </c>
    </row>
    <row r="3" spans="1:3" s="7" customFormat="1" x14ac:dyDescent="0.2"/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258</v>
      </c>
    </row>
    <row r="14" spans="1:3" x14ac:dyDescent="0.2">
      <c r="A14" s="8" t="s">
        <v>78</v>
      </c>
      <c r="B14" s="8" t="s">
        <v>260</v>
      </c>
    </row>
    <row r="15" spans="1:3" x14ac:dyDescent="0.2">
      <c r="A15" s="1" t="s">
        <v>7</v>
      </c>
      <c r="B15" s="2">
        <v>-2</v>
      </c>
      <c r="C15"/>
    </row>
    <row r="16" spans="1:3" x14ac:dyDescent="0.2">
      <c r="A16" s="1" t="s">
        <v>13</v>
      </c>
      <c r="B16" s="2">
        <v>-2.2000000000000002</v>
      </c>
      <c r="C16"/>
    </row>
    <row r="17" spans="1:3" x14ac:dyDescent="0.2">
      <c r="A17" s="1" t="s">
        <v>124</v>
      </c>
      <c r="B17" s="2">
        <v>-2.4</v>
      </c>
      <c r="C17"/>
    </row>
    <row r="18" spans="1:3" x14ac:dyDescent="0.2">
      <c r="A18" s="1" t="s">
        <v>17</v>
      </c>
      <c r="B18" s="2">
        <v>-2.5</v>
      </c>
      <c r="C18"/>
    </row>
    <row r="19" spans="1:3" x14ac:dyDescent="0.2">
      <c r="A19" s="1" t="s">
        <v>25</v>
      </c>
      <c r="B19" s="2">
        <v>-3.4</v>
      </c>
      <c r="C19"/>
    </row>
    <row r="20" spans="1:3" x14ac:dyDescent="0.2">
      <c r="A20" s="1" t="s">
        <v>14</v>
      </c>
      <c r="B20" s="2">
        <v>-3.7</v>
      </c>
      <c r="C20"/>
    </row>
    <row r="21" spans="1:3" x14ac:dyDescent="0.2">
      <c r="A21" s="1" t="s">
        <v>259</v>
      </c>
      <c r="B21" s="2">
        <v>-3.7</v>
      </c>
      <c r="C21"/>
    </row>
    <row r="22" spans="1:3" x14ac:dyDescent="0.2">
      <c r="A22" s="1" t="s">
        <v>5</v>
      </c>
      <c r="B22" s="2">
        <v>-4.0999999999999996</v>
      </c>
      <c r="C22"/>
    </row>
    <row r="23" spans="1:3" x14ac:dyDescent="0.2">
      <c r="A23" s="1" t="s">
        <v>10</v>
      </c>
      <c r="B23" s="2">
        <v>-4.0999999999999996</v>
      </c>
      <c r="C23"/>
    </row>
    <row r="24" spans="1:3" x14ac:dyDescent="0.2">
      <c r="A24" s="1" t="s">
        <v>22</v>
      </c>
      <c r="B24" s="2">
        <v>-4.2</v>
      </c>
      <c r="C24"/>
    </row>
    <row r="25" spans="1:3" x14ac:dyDescent="0.2">
      <c r="A25" s="1" t="s">
        <v>6</v>
      </c>
      <c r="B25" s="2">
        <v>-4.3</v>
      </c>
      <c r="C25"/>
    </row>
    <row r="26" spans="1:3" x14ac:dyDescent="0.2">
      <c r="A26" s="1" t="s">
        <v>20</v>
      </c>
      <c r="B26" s="2">
        <v>-4.3</v>
      </c>
      <c r="C26"/>
    </row>
    <row r="27" spans="1:3" x14ac:dyDescent="0.2">
      <c r="A27" s="1" t="s">
        <v>11</v>
      </c>
      <c r="B27" s="2">
        <v>-5.5</v>
      </c>
      <c r="C27"/>
    </row>
    <row r="28" spans="1:3" x14ac:dyDescent="0.2">
      <c r="A28" s="1" t="s">
        <v>1</v>
      </c>
      <c r="B28" s="2">
        <v>-5.9</v>
      </c>
      <c r="C28"/>
    </row>
    <row r="29" spans="1:3" x14ac:dyDescent="0.2">
      <c r="A29" s="1" t="s">
        <v>21</v>
      </c>
      <c r="B29" s="2">
        <v>-6.2</v>
      </c>
      <c r="C29"/>
    </row>
    <row r="31" spans="1:3" x14ac:dyDescent="0.2">
      <c r="A31" s="13" t="s">
        <v>244</v>
      </c>
      <c r="B31" s="13" t="s">
        <v>261</v>
      </c>
    </row>
    <row r="32" spans="1:3" x14ac:dyDescent="0.2">
      <c r="A32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E36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41" style="1" customWidth="1"/>
    <col min="3" max="3" width="31" style="1" bestFit="1" customWidth="1"/>
    <col min="4" max="16384" width="9.140625" style="1"/>
  </cols>
  <sheetData>
    <row r="1" spans="1:5" s="7" customFormat="1" x14ac:dyDescent="0.2"/>
    <row r="2" spans="1:5" s="7" customFormat="1" ht="20.25" x14ac:dyDescent="0.3">
      <c r="A2" s="14" t="s">
        <v>56</v>
      </c>
      <c r="B2" s="14" t="s">
        <v>262</v>
      </c>
    </row>
    <row r="3" spans="1:5" s="7" customFormat="1" x14ac:dyDescent="0.2"/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">
        <v>262</v>
      </c>
    </row>
    <row r="14" spans="1:5" x14ac:dyDescent="0.2">
      <c r="A14" s="8" t="s">
        <v>78</v>
      </c>
      <c r="B14" s="8" t="s">
        <v>269</v>
      </c>
      <c r="C14" s="8" t="s">
        <v>268</v>
      </c>
    </row>
    <row r="15" spans="1:5" x14ac:dyDescent="0.2">
      <c r="A15" s="1" t="s">
        <v>3</v>
      </c>
      <c r="B15" s="2">
        <v>62.3</v>
      </c>
      <c r="C15" s="26">
        <v>24</v>
      </c>
      <c r="D15" s="2"/>
      <c r="E15" s="2"/>
    </row>
    <row r="16" spans="1:5" x14ac:dyDescent="0.2">
      <c r="A16" s="1" t="s">
        <v>20</v>
      </c>
      <c r="B16" s="2">
        <v>100</v>
      </c>
      <c r="C16" s="26">
        <v>11</v>
      </c>
      <c r="D16" s="2"/>
      <c r="E16" s="2"/>
    </row>
    <row r="17" spans="1:5" x14ac:dyDescent="0.2">
      <c r="A17" s="1" t="s">
        <v>13</v>
      </c>
      <c r="B17" s="2">
        <v>92.7</v>
      </c>
      <c r="C17" s="26">
        <v>17.3</v>
      </c>
      <c r="D17" s="2"/>
      <c r="E17" s="2"/>
    </row>
    <row r="18" spans="1:5" x14ac:dyDescent="0.2">
      <c r="A18" s="1" t="s">
        <v>263</v>
      </c>
      <c r="B18" s="2">
        <v>49.7</v>
      </c>
      <c r="C18" s="26">
        <v>19.2</v>
      </c>
      <c r="D18" s="2"/>
      <c r="E18" s="2"/>
    </row>
    <row r="19" spans="1:5" x14ac:dyDescent="0.2">
      <c r="A19" s="1" t="s">
        <v>1</v>
      </c>
      <c r="B19" s="2">
        <v>100.1</v>
      </c>
      <c r="C19" s="26">
        <v>11.5</v>
      </c>
      <c r="D19" s="2"/>
      <c r="E19" s="2"/>
    </row>
    <row r="20" spans="1:5" x14ac:dyDescent="0.2">
      <c r="A20" s="1" t="s">
        <v>7</v>
      </c>
      <c r="B20" s="2">
        <v>67.8</v>
      </c>
      <c r="C20" s="26">
        <v>10</v>
      </c>
      <c r="D20" s="2"/>
      <c r="E20" s="2"/>
    </row>
    <row r="21" spans="1:5" x14ac:dyDescent="0.2">
      <c r="A21" s="1" t="s">
        <v>21</v>
      </c>
      <c r="B21" s="2">
        <v>77.5</v>
      </c>
      <c r="C21" s="26">
        <v>11.5</v>
      </c>
      <c r="D21" s="2"/>
      <c r="E21" s="2"/>
    </row>
    <row r="22" spans="1:5" x14ac:dyDescent="0.2">
      <c r="A22" s="1" t="s">
        <v>14</v>
      </c>
      <c r="B22" s="2">
        <v>84.7</v>
      </c>
      <c r="C22" s="26">
        <v>10.9</v>
      </c>
      <c r="D22" s="2"/>
      <c r="E22" s="2"/>
    </row>
    <row r="23" spans="1:5" x14ac:dyDescent="0.2">
      <c r="A23" s="1" t="s">
        <v>25</v>
      </c>
      <c r="B23" s="2">
        <v>79</v>
      </c>
      <c r="C23" s="26">
        <v>18.100000000000001</v>
      </c>
      <c r="D23" s="2"/>
      <c r="E23" s="2"/>
    </row>
    <row r="24" spans="1:5" x14ac:dyDescent="0.2">
      <c r="A24" s="1" t="s">
        <v>4</v>
      </c>
      <c r="B24" s="2">
        <v>50.6</v>
      </c>
      <c r="C24" s="26">
        <v>20.100000000000001</v>
      </c>
      <c r="D24" s="2"/>
      <c r="E24" s="2"/>
    </row>
    <row r="25" spans="1:5" x14ac:dyDescent="0.2">
      <c r="A25" s="1" t="s">
        <v>17</v>
      </c>
      <c r="B25" s="2">
        <v>102.3</v>
      </c>
      <c r="C25" s="26">
        <v>9.8000000000000007</v>
      </c>
      <c r="D25" s="2"/>
      <c r="E25" s="2"/>
    </row>
    <row r="26" spans="1:5" x14ac:dyDescent="0.2">
      <c r="A26" s="1" t="s">
        <v>124</v>
      </c>
      <c r="B26" s="2">
        <v>99.4</v>
      </c>
      <c r="C26" s="26">
        <v>15.1</v>
      </c>
      <c r="D26" s="2"/>
      <c r="E26" s="2"/>
    </row>
    <row r="27" spans="1:5" x14ac:dyDescent="0.2">
      <c r="A27" s="1" t="s">
        <v>6</v>
      </c>
      <c r="B27" s="2">
        <v>62.9</v>
      </c>
      <c r="C27" s="26">
        <v>15.1</v>
      </c>
      <c r="D27" s="2"/>
      <c r="E27" s="2"/>
    </row>
    <row r="28" spans="1:5" x14ac:dyDescent="0.2">
      <c r="A28" s="1" t="s">
        <v>264</v>
      </c>
      <c r="B28" s="2">
        <v>65.400000000000006</v>
      </c>
      <c r="C28" s="26">
        <v>20.3</v>
      </c>
      <c r="D28" s="2"/>
      <c r="E28" s="2"/>
    </row>
    <row r="29" spans="1:5" x14ac:dyDescent="0.2">
      <c r="A29" s="1" t="s">
        <v>265</v>
      </c>
      <c r="B29" s="2">
        <v>57.1</v>
      </c>
      <c r="C29" s="26">
        <v>21.3</v>
      </c>
      <c r="D29" s="2"/>
      <c r="E29" s="2"/>
    </row>
    <row r="30" spans="1:5" x14ac:dyDescent="0.2">
      <c r="A30" s="1" t="s">
        <v>10</v>
      </c>
      <c r="B30" s="2">
        <v>88.7</v>
      </c>
      <c r="C30" s="26">
        <v>15.4</v>
      </c>
      <c r="D30" s="2"/>
      <c r="E30" s="2"/>
    </row>
    <row r="31" spans="1:5" x14ac:dyDescent="0.2">
      <c r="A31" s="1" t="s">
        <v>5</v>
      </c>
      <c r="B31" s="2">
        <v>96.7</v>
      </c>
      <c r="C31" s="26">
        <v>13.5</v>
      </c>
      <c r="D31" s="2"/>
      <c r="E31" s="2"/>
    </row>
    <row r="32" spans="1:5" x14ac:dyDescent="0.2">
      <c r="A32" s="1" t="s">
        <v>11</v>
      </c>
      <c r="B32" s="2">
        <v>88.1</v>
      </c>
      <c r="C32" s="26">
        <v>8.6</v>
      </c>
      <c r="D32" s="2"/>
      <c r="E32" s="2"/>
    </row>
    <row r="33" spans="1:5" x14ac:dyDescent="0.2">
      <c r="A33" s="1" t="s">
        <v>15</v>
      </c>
      <c r="B33" s="2">
        <v>141.5</v>
      </c>
      <c r="C33" s="26">
        <v>9.5</v>
      </c>
      <c r="D33" s="2"/>
      <c r="E33" s="2"/>
    </row>
    <row r="35" spans="1:5" x14ac:dyDescent="0.2">
      <c r="A35" s="13" t="s">
        <v>244</v>
      </c>
      <c r="B35" s="13" t="s">
        <v>266</v>
      </c>
    </row>
    <row r="36" spans="1:5" x14ac:dyDescent="0.2">
      <c r="A36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P59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16" s="7" customFormat="1" x14ac:dyDescent="0.2"/>
    <row r="2" spans="1:16" s="7" customFormat="1" ht="20.25" x14ac:dyDescent="0.3">
      <c r="A2" s="14" t="s">
        <v>57</v>
      </c>
      <c r="B2" s="14" t="s">
        <v>271</v>
      </c>
    </row>
    <row r="3" spans="1:16" s="7" customFormat="1" x14ac:dyDescent="0.2"/>
    <row r="4" spans="1:16" s="7" customFormat="1" ht="14.25" x14ac:dyDescent="0.2">
      <c r="A4" s="15" t="s">
        <v>28</v>
      </c>
    </row>
    <row r="5" spans="1:16" s="7" customFormat="1" x14ac:dyDescent="0.2"/>
    <row r="6" spans="1:16" s="7" customFormat="1" x14ac:dyDescent="0.2"/>
    <row r="7" spans="1:16" s="7" customFormat="1" x14ac:dyDescent="0.2"/>
    <row r="8" spans="1:16" s="7" customFormat="1" x14ac:dyDescent="0.2"/>
    <row r="9" spans="1:16" s="7" customFormat="1" x14ac:dyDescent="0.2"/>
    <row r="10" spans="1:16" s="7" customFormat="1" x14ac:dyDescent="0.2"/>
    <row r="11" spans="1:16" customFormat="1" x14ac:dyDescent="0.2"/>
    <row r="12" spans="1:16" x14ac:dyDescent="0.2">
      <c r="A12" s="8" t="str">
        <f>B2</f>
        <v>Industriens beskæftigelsesandele i udvalgte lande, 1970-2011</v>
      </c>
    </row>
    <row r="14" spans="1:16" x14ac:dyDescent="0.2">
      <c r="A14" s="8" t="s">
        <v>92</v>
      </c>
      <c r="B14" s="20" t="s">
        <v>184</v>
      </c>
      <c r="C14" s="21" t="s">
        <v>270</v>
      </c>
      <c r="D14" s="21" t="s">
        <v>75</v>
      </c>
      <c r="E14" s="21" t="s">
        <v>76</v>
      </c>
      <c r="F14" s="21" t="s">
        <v>77</v>
      </c>
      <c r="G14" s="21" t="s">
        <v>8</v>
      </c>
      <c r="H14" s="21" t="s">
        <v>74</v>
      </c>
    </row>
    <row r="15" spans="1:16" x14ac:dyDescent="0.2">
      <c r="A15" s="33">
        <v>1970</v>
      </c>
      <c r="B15" s="2">
        <v>22.4</v>
      </c>
      <c r="C15" s="26">
        <v>23.6</v>
      </c>
      <c r="D15" s="2">
        <v>35.799999999999997</v>
      </c>
      <c r="E15" s="2">
        <v>23.5</v>
      </c>
      <c r="F15" s="2">
        <v>25.4</v>
      </c>
      <c r="G15" s="2">
        <v>21.6</v>
      </c>
      <c r="H15" s="2">
        <v>24.1</v>
      </c>
      <c r="J15" s="2"/>
      <c r="K15" s="2"/>
      <c r="L15" s="2"/>
      <c r="M15" s="2"/>
      <c r="N15" s="2"/>
      <c r="O15" s="2"/>
      <c r="P15" s="2"/>
    </row>
    <row r="16" spans="1:16" x14ac:dyDescent="0.2">
      <c r="A16" s="33">
        <f>A15+1</f>
        <v>1971</v>
      </c>
      <c r="B16" s="2">
        <v>23</v>
      </c>
      <c r="C16" s="26">
        <v>23.8</v>
      </c>
      <c r="D16" s="2">
        <v>35.4</v>
      </c>
      <c r="E16" s="2">
        <v>23</v>
      </c>
      <c r="F16" s="2">
        <v>24.9</v>
      </c>
      <c r="G16" s="2">
        <v>20.7</v>
      </c>
      <c r="H16" s="2">
        <v>23.1</v>
      </c>
      <c r="J16" s="2"/>
      <c r="K16" s="2"/>
      <c r="L16" s="2"/>
      <c r="M16" s="2"/>
      <c r="N16" s="2"/>
      <c r="O16" s="2"/>
      <c r="P16" s="2"/>
    </row>
    <row r="17" spans="1:16" x14ac:dyDescent="0.2">
      <c r="A17" s="33">
        <f t="shared" ref="A17:A56" si="0">A16+1</f>
        <v>1972</v>
      </c>
      <c r="B17" s="2">
        <v>23.4</v>
      </c>
      <c r="C17" s="26">
        <v>23.9</v>
      </c>
      <c r="D17" s="2">
        <v>34.5</v>
      </c>
      <c r="E17" s="2">
        <v>22.3</v>
      </c>
      <c r="F17" s="2">
        <v>24.5</v>
      </c>
      <c r="G17" s="2">
        <v>20.7</v>
      </c>
      <c r="H17" s="2">
        <v>23.1</v>
      </c>
      <c r="J17" s="2"/>
      <c r="K17" s="2"/>
      <c r="L17" s="2"/>
      <c r="M17" s="2"/>
      <c r="N17" s="2"/>
      <c r="O17" s="2"/>
      <c r="P17" s="2"/>
    </row>
    <row r="18" spans="1:16" x14ac:dyDescent="0.2">
      <c r="A18" s="33">
        <f t="shared" si="0"/>
        <v>1973</v>
      </c>
      <c r="B18" s="2">
        <v>23.8</v>
      </c>
      <c r="C18" s="26">
        <v>24.1</v>
      </c>
      <c r="D18" s="2">
        <v>34.299999999999997</v>
      </c>
      <c r="E18" s="2">
        <v>22</v>
      </c>
      <c r="F18" s="2">
        <v>24.7</v>
      </c>
      <c r="G18" s="2">
        <v>21</v>
      </c>
      <c r="H18" s="2">
        <v>23</v>
      </c>
      <c r="J18" s="2"/>
      <c r="K18" s="2"/>
      <c r="L18" s="2"/>
      <c r="M18" s="2"/>
      <c r="N18" s="2"/>
      <c r="O18" s="2"/>
      <c r="P18" s="2"/>
    </row>
    <row r="19" spans="1:16" x14ac:dyDescent="0.2">
      <c r="A19" s="33">
        <f t="shared" si="0"/>
        <v>1974</v>
      </c>
      <c r="B19" s="2">
        <v>24.3</v>
      </c>
      <c r="C19" s="26">
        <v>24.2</v>
      </c>
      <c r="D19" s="2">
        <v>33.9</v>
      </c>
      <c r="E19" s="2">
        <v>21.8</v>
      </c>
      <c r="F19" s="2">
        <v>24.7</v>
      </c>
      <c r="G19" s="2">
        <v>20.6</v>
      </c>
      <c r="H19" s="2">
        <v>22.3</v>
      </c>
      <c r="J19" s="2"/>
      <c r="K19" s="2"/>
      <c r="L19" s="2"/>
      <c r="M19" s="2"/>
      <c r="N19" s="2"/>
      <c r="O19" s="2"/>
      <c r="P19" s="2"/>
    </row>
    <row r="20" spans="1:16" x14ac:dyDescent="0.2">
      <c r="A20" s="33">
        <f t="shared" si="0"/>
        <v>1975</v>
      </c>
      <c r="B20" s="2">
        <v>24</v>
      </c>
      <c r="C20" s="26">
        <v>23.8</v>
      </c>
      <c r="D20" s="2">
        <v>32.6</v>
      </c>
      <c r="E20" s="2">
        <v>21.2</v>
      </c>
      <c r="F20" s="2">
        <v>24.4</v>
      </c>
      <c r="G20" s="2">
        <v>19.2</v>
      </c>
      <c r="H20" s="2">
        <v>20.6</v>
      </c>
      <c r="J20" s="2"/>
      <c r="K20" s="2"/>
      <c r="L20" s="2"/>
      <c r="M20" s="2"/>
      <c r="N20" s="2"/>
      <c r="O20" s="2"/>
      <c r="P20" s="2"/>
    </row>
    <row r="21" spans="1:16" x14ac:dyDescent="0.2">
      <c r="A21" s="33">
        <f t="shared" si="0"/>
        <v>1976</v>
      </c>
      <c r="B21" s="2">
        <v>23.9</v>
      </c>
      <c r="C21" s="26">
        <v>23.5</v>
      </c>
      <c r="D21" s="2">
        <v>32</v>
      </c>
      <c r="E21" s="2">
        <v>20.3</v>
      </c>
      <c r="F21" s="2">
        <v>24.2</v>
      </c>
      <c r="G21" s="2">
        <v>19.399999999999999</v>
      </c>
      <c r="H21" s="2">
        <v>20.2</v>
      </c>
      <c r="J21" s="2"/>
      <c r="K21" s="2"/>
      <c r="L21" s="2"/>
      <c r="M21" s="2"/>
      <c r="N21" s="2"/>
      <c r="O21" s="2"/>
      <c r="P21" s="2"/>
    </row>
    <row r="22" spans="1:16" x14ac:dyDescent="0.2">
      <c r="A22" s="33">
        <f t="shared" si="0"/>
        <v>1977</v>
      </c>
      <c r="B22" s="2">
        <v>23.6</v>
      </c>
      <c r="C22" s="26">
        <v>23.3</v>
      </c>
      <c r="D22" s="2">
        <v>32</v>
      </c>
      <c r="E22" s="2">
        <v>19.899999999999999</v>
      </c>
      <c r="F22" s="2">
        <v>23.5</v>
      </c>
      <c r="G22" s="2">
        <v>19.5</v>
      </c>
      <c r="H22" s="2">
        <v>20</v>
      </c>
      <c r="J22" s="2"/>
      <c r="K22" s="2"/>
      <c r="L22" s="2"/>
      <c r="M22" s="2"/>
      <c r="N22" s="2"/>
      <c r="O22" s="2"/>
      <c r="P22" s="2"/>
    </row>
    <row r="23" spans="1:16" x14ac:dyDescent="0.2">
      <c r="A23" s="33">
        <f t="shared" si="0"/>
        <v>1978</v>
      </c>
      <c r="B23" s="2">
        <v>23.1</v>
      </c>
      <c r="C23" s="26">
        <v>23</v>
      </c>
      <c r="D23" s="2">
        <v>31.6</v>
      </c>
      <c r="E23" s="2">
        <v>19.3</v>
      </c>
      <c r="F23" s="2">
        <v>22.7</v>
      </c>
      <c r="G23" s="2">
        <v>19.399999999999999</v>
      </c>
      <c r="H23" s="2">
        <v>19.5</v>
      </c>
      <c r="J23" s="2"/>
      <c r="K23" s="2"/>
      <c r="L23" s="2"/>
      <c r="M23" s="2"/>
      <c r="N23" s="2"/>
      <c r="O23" s="2"/>
      <c r="P23" s="2"/>
    </row>
    <row r="24" spans="1:16" x14ac:dyDescent="0.2">
      <c r="A24" s="33">
        <f t="shared" si="0"/>
        <v>1979</v>
      </c>
      <c r="B24" s="2">
        <v>23.4</v>
      </c>
      <c r="C24" s="26">
        <v>22.5</v>
      </c>
      <c r="D24" s="2">
        <v>31.4</v>
      </c>
      <c r="E24" s="2">
        <v>18.8</v>
      </c>
      <c r="F24" s="2">
        <v>22.4</v>
      </c>
      <c r="G24" s="2">
        <v>19.2</v>
      </c>
      <c r="H24" s="2">
        <v>19.3</v>
      </c>
      <c r="J24" s="2"/>
      <c r="K24" s="2"/>
      <c r="L24" s="2"/>
      <c r="M24" s="2"/>
      <c r="N24" s="2"/>
      <c r="O24" s="2"/>
      <c r="P24" s="2"/>
    </row>
    <row r="25" spans="1:16" x14ac:dyDescent="0.2">
      <c r="A25" s="33">
        <f t="shared" si="0"/>
        <v>1980</v>
      </c>
      <c r="B25" s="2">
        <v>23.8</v>
      </c>
      <c r="C25" s="26">
        <v>22.1</v>
      </c>
      <c r="D25" s="2">
        <v>31.3</v>
      </c>
      <c r="E25" s="2">
        <v>18.3</v>
      </c>
      <c r="F25" s="2">
        <v>22</v>
      </c>
      <c r="G25" s="2">
        <v>18.399999999999999</v>
      </c>
      <c r="H25" s="2">
        <v>18.899999999999999</v>
      </c>
      <c r="J25" s="2"/>
      <c r="K25" s="2"/>
      <c r="L25" s="2"/>
      <c r="M25" s="2"/>
      <c r="N25" s="2"/>
      <c r="O25" s="2"/>
      <c r="P25" s="2"/>
    </row>
    <row r="26" spans="1:16" x14ac:dyDescent="0.2">
      <c r="A26" s="33">
        <f t="shared" si="0"/>
        <v>1981</v>
      </c>
      <c r="B26" s="2">
        <v>23.4</v>
      </c>
      <c r="C26" s="26">
        <v>21.4</v>
      </c>
      <c r="D26" s="2">
        <v>30.7</v>
      </c>
      <c r="E26" s="2">
        <v>18</v>
      </c>
      <c r="F26" s="2">
        <v>21.4</v>
      </c>
      <c r="G26" s="2">
        <v>18.100000000000001</v>
      </c>
      <c r="H26" s="2">
        <v>18.5</v>
      </c>
      <c r="J26" s="2"/>
      <c r="K26" s="2"/>
      <c r="L26" s="2"/>
      <c r="M26" s="2"/>
      <c r="N26" s="2"/>
      <c r="O26" s="2"/>
      <c r="P26" s="2"/>
    </row>
    <row r="27" spans="1:16" x14ac:dyDescent="0.2">
      <c r="A27" s="33">
        <f t="shared" si="0"/>
        <v>1982</v>
      </c>
      <c r="B27" s="2">
        <v>22.7</v>
      </c>
      <c r="C27" s="26">
        <v>21</v>
      </c>
      <c r="D27" s="2">
        <v>30.1</v>
      </c>
      <c r="E27" s="2">
        <v>17.7</v>
      </c>
      <c r="F27" s="2">
        <v>20.7</v>
      </c>
      <c r="G27" s="2">
        <v>17</v>
      </c>
      <c r="H27" s="2">
        <v>18.100000000000001</v>
      </c>
      <c r="J27" s="2"/>
      <c r="K27" s="2"/>
      <c r="L27" s="2"/>
      <c r="M27" s="2"/>
      <c r="N27" s="2"/>
      <c r="O27" s="2"/>
      <c r="P27" s="2"/>
    </row>
    <row r="28" spans="1:16" x14ac:dyDescent="0.2">
      <c r="A28" s="33">
        <f t="shared" si="0"/>
        <v>1983</v>
      </c>
      <c r="B28" s="2">
        <v>22.2</v>
      </c>
      <c r="C28" s="26">
        <v>20.6</v>
      </c>
      <c r="D28" s="2">
        <v>29.4</v>
      </c>
      <c r="E28" s="2">
        <v>17.2</v>
      </c>
      <c r="F28" s="2">
        <v>20.3</v>
      </c>
      <c r="G28" s="2">
        <v>16.399999999999999</v>
      </c>
      <c r="H28" s="2">
        <v>18.100000000000001</v>
      </c>
      <c r="J28" s="2"/>
      <c r="K28" s="2"/>
      <c r="L28" s="2"/>
      <c r="M28" s="2"/>
      <c r="N28" s="2"/>
      <c r="O28" s="2"/>
      <c r="P28" s="2"/>
    </row>
    <row r="29" spans="1:16" x14ac:dyDescent="0.2">
      <c r="A29" s="33">
        <f t="shared" si="0"/>
        <v>1984</v>
      </c>
      <c r="B29" s="2">
        <v>21.8</v>
      </c>
      <c r="C29" s="26">
        <v>20.100000000000001</v>
      </c>
      <c r="D29" s="2">
        <v>29.1</v>
      </c>
      <c r="E29" s="2">
        <v>16.7</v>
      </c>
      <c r="F29" s="2">
        <v>20.2</v>
      </c>
      <c r="G29" s="2">
        <v>16.5</v>
      </c>
      <c r="H29" s="2">
        <v>18.600000000000001</v>
      </c>
      <c r="J29" s="2"/>
      <c r="K29" s="2"/>
      <c r="L29" s="2"/>
      <c r="M29" s="2"/>
      <c r="N29" s="2"/>
      <c r="O29" s="2"/>
      <c r="P29" s="2"/>
    </row>
    <row r="30" spans="1:16" x14ac:dyDescent="0.2">
      <c r="A30" s="33">
        <f t="shared" si="0"/>
        <v>1985</v>
      </c>
      <c r="B30" s="2">
        <v>21.5</v>
      </c>
      <c r="C30" s="26">
        <v>19.600000000000001</v>
      </c>
      <c r="D30" s="2">
        <v>29.2</v>
      </c>
      <c r="E30" s="2">
        <v>16.600000000000001</v>
      </c>
      <c r="F30" s="2">
        <v>20.2</v>
      </c>
      <c r="G30" s="2">
        <v>16</v>
      </c>
      <c r="H30" s="2">
        <v>19.100000000000001</v>
      </c>
      <c r="J30" s="2"/>
      <c r="K30" s="2"/>
      <c r="L30" s="2"/>
      <c r="M30" s="2"/>
      <c r="N30" s="2"/>
      <c r="O30" s="2"/>
      <c r="P30" s="2"/>
    </row>
    <row r="31" spans="1:16" x14ac:dyDescent="0.2">
      <c r="A31" s="33">
        <f t="shared" si="0"/>
        <v>1986</v>
      </c>
      <c r="B31" s="2">
        <v>20.9</v>
      </c>
      <c r="C31" s="26">
        <v>19.100000000000001</v>
      </c>
      <c r="D31" s="2">
        <v>29.2</v>
      </c>
      <c r="E31" s="2">
        <v>16.399999999999999</v>
      </c>
      <c r="F31" s="2">
        <v>20.100000000000001</v>
      </c>
      <c r="G31" s="2">
        <v>15.5</v>
      </c>
      <c r="H31" s="2">
        <v>19.100000000000001</v>
      </c>
      <c r="J31" s="2"/>
      <c r="K31" s="2"/>
      <c r="L31" s="2"/>
      <c r="M31" s="2"/>
      <c r="N31" s="2"/>
      <c r="O31" s="2"/>
      <c r="P31" s="2"/>
    </row>
    <row r="32" spans="1:16" x14ac:dyDescent="0.2">
      <c r="A32" s="33">
        <f t="shared" si="0"/>
        <v>1987</v>
      </c>
      <c r="B32" s="2">
        <v>20.5</v>
      </c>
      <c r="C32" s="26">
        <v>18.5</v>
      </c>
      <c r="D32" s="2">
        <v>28.9</v>
      </c>
      <c r="E32" s="2">
        <v>16.2</v>
      </c>
      <c r="F32" s="2">
        <v>20</v>
      </c>
      <c r="G32" s="2">
        <v>15</v>
      </c>
      <c r="H32" s="2">
        <v>18.5</v>
      </c>
      <c r="J32" s="2"/>
      <c r="K32" s="2"/>
      <c r="L32" s="2"/>
      <c r="M32" s="2"/>
      <c r="N32" s="2"/>
      <c r="O32" s="2"/>
      <c r="P32" s="2"/>
    </row>
    <row r="33" spans="1:16" x14ac:dyDescent="0.2">
      <c r="A33" s="33">
        <f t="shared" si="0"/>
        <v>1988</v>
      </c>
      <c r="B33" s="2">
        <v>20</v>
      </c>
      <c r="C33" s="26">
        <v>18</v>
      </c>
      <c r="D33" s="2">
        <v>28.6</v>
      </c>
      <c r="E33" s="2">
        <v>15.9</v>
      </c>
      <c r="F33" s="2">
        <v>20.100000000000001</v>
      </c>
      <c r="G33" s="2">
        <v>14.9</v>
      </c>
      <c r="H33" s="2">
        <v>18</v>
      </c>
      <c r="J33" s="2"/>
      <c r="K33" s="2"/>
      <c r="L33" s="2"/>
      <c r="M33" s="2"/>
      <c r="N33" s="2"/>
      <c r="O33" s="2"/>
      <c r="P33" s="2"/>
    </row>
    <row r="34" spans="1:16" x14ac:dyDescent="0.2">
      <c r="A34" s="33">
        <f t="shared" si="0"/>
        <v>1989</v>
      </c>
      <c r="B34" s="2">
        <v>19.7</v>
      </c>
      <c r="C34" s="26">
        <v>17.8</v>
      </c>
      <c r="D34" s="2">
        <v>28.5</v>
      </c>
      <c r="E34" s="2">
        <v>15.7</v>
      </c>
      <c r="F34" s="2">
        <v>19.399999999999999</v>
      </c>
      <c r="G34" s="2">
        <v>14.5</v>
      </c>
      <c r="H34" s="2">
        <v>17.899999999999999</v>
      </c>
      <c r="J34" s="2"/>
      <c r="K34" s="2"/>
      <c r="L34" s="2"/>
      <c r="M34" s="2"/>
      <c r="N34" s="2"/>
      <c r="O34" s="2"/>
      <c r="P34" s="2"/>
    </row>
    <row r="35" spans="1:16" x14ac:dyDescent="0.2">
      <c r="A35" s="33">
        <f t="shared" si="0"/>
        <v>1990</v>
      </c>
      <c r="B35" s="2">
        <v>19.3</v>
      </c>
      <c r="C35" s="26">
        <v>17.7</v>
      </c>
      <c r="D35" s="2">
        <v>28.4</v>
      </c>
      <c r="E35" s="2">
        <v>15.6</v>
      </c>
      <c r="F35" s="2">
        <v>18.8</v>
      </c>
      <c r="G35" s="2">
        <v>14.1</v>
      </c>
      <c r="H35" s="2">
        <v>18</v>
      </c>
      <c r="J35" s="2"/>
      <c r="K35" s="2"/>
      <c r="L35" s="2"/>
      <c r="M35" s="2"/>
      <c r="N35" s="2"/>
      <c r="O35" s="2"/>
      <c r="P35" s="2"/>
    </row>
    <row r="36" spans="1:16" x14ac:dyDescent="0.2">
      <c r="A36" s="33">
        <f t="shared" si="0"/>
        <v>1991</v>
      </c>
      <c r="B36" s="2">
        <v>18.7</v>
      </c>
      <c r="C36" s="26">
        <v>17.399999999999999</v>
      </c>
      <c r="D36" s="2">
        <v>26.1</v>
      </c>
      <c r="E36" s="2">
        <v>15.5</v>
      </c>
      <c r="F36" s="2">
        <v>17.899999999999999</v>
      </c>
      <c r="G36" s="2">
        <v>13.7</v>
      </c>
      <c r="H36" s="2">
        <v>17.8</v>
      </c>
      <c r="J36" s="2"/>
      <c r="K36" s="2"/>
      <c r="L36" s="2"/>
      <c r="M36" s="2"/>
      <c r="N36" s="2"/>
      <c r="O36" s="2"/>
      <c r="P36" s="2"/>
    </row>
    <row r="37" spans="1:16" x14ac:dyDescent="0.2">
      <c r="A37" s="33">
        <f t="shared" si="0"/>
        <v>1992</v>
      </c>
      <c r="B37" s="2">
        <v>18.100000000000001</v>
      </c>
      <c r="C37" s="26">
        <v>16.899999999999999</v>
      </c>
      <c r="D37" s="2">
        <v>24.4</v>
      </c>
      <c r="E37" s="2">
        <v>15.1</v>
      </c>
      <c r="F37" s="2">
        <v>17.100000000000001</v>
      </c>
      <c r="G37" s="2">
        <v>13.5</v>
      </c>
      <c r="H37" s="2">
        <v>17.5</v>
      </c>
      <c r="J37" s="2"/>
      <c r="K37" s="2"/>
      <c r="L37" s="2"/>
      <c r="M37" s="2"/>
      <c r="N37" s="2"/>
      <c r="O37" s="2"/>
      <c r="P37" s="2"/>
    </row>
    <row r="38" spans="1:16" x14ac:dyDescent="0.2">
      <c r="A38" s="33">
        <f t="shared" si="0"/>
        <v>1993</v>
      </c>
      <c r="B38" s="2">
        <v>18.2</v>
      </c>
      <c r="C38" s="26">
        <v>16.3</v>
      </c>
      <c r="D38" s="2">
        <v>23</v>
      </c>
      <c r="E38" s="2">
        <v>14.5</v>
      </c>
      <c r="F38" s="2">
        <v>16.7</v>
      </c>
      <c r="G38" s="2">
        <v>13.2</v>
      </c>
      <c r="H38" s="2">
        <v>17.3</v>
      </c>
      <c r="J38" s="2"/>
      <c r="K38" s="2"/>
      <c r="L38" s="2"/>
      <c r="M38" s="2"/>
      <c r="N38" s="2"/>
      <c r="O38" s="2"/>
      <c r="P38" s="2"/>
    </row>
    <row r="39" spans="1:16" x14ac:dyDescent="0.2">
      <c r="A39" s="33">
        <f t="shared" si="0"/>
        <v>1994</v>
      </c>
      <c r="B39" s="2">
        <v>18.7</v>
      </c>
      <c r="C39" s="26">
        <v>15.8</v>
      </c>
      <c r="D39" s="2">
        <v>21.9</v>
      </c>
      <c r="E39" s="2">
        <v>13.9</v>
      </c>
      <c r="F39" s="2">
        <v>16.8</v>
      </c>
      <c r="G39" s="2">
        <v>13.1</v>
      </c>
      <c r="H39" s="2">
        <v>17.100000000000001</v>
      </c>
      <c r="J39" s="2"/>
      <c r="K39" s="2"/>
      <c r="L39" s="2"/>
      <c r="M39" s="2"/>
      <c r="N39" s="2"/>
      <c r="O39" s="2"/>
      <c r="P39" s="2"/>
    </row>
    <row r="40" spans="1:16" x14ac:dyDescent="0.2">
      <c r="A40" s="33">
        <f t="shared" si="0"/>
        <v>1995</v>
      </c>
      <c r="B40" s="2">
        <v>19.3</v>
      </c>
      <c r="C40" s="26">
        <v>15.7</v>
      </c>
      <c r="D40" s="2">
        <v>21.3</v>
      </c>
      <c r="E40" s="2">
        <v>13.6</v>
      </c>
      <c r="F40" s="2">
        <v>17.5</v>
      </c>
      <c r="G40" s="2">
        <v>13</v>
      </c>
      <c r="H40" s="2">
        <v>17.399999999999999</v>
      </c>
      <c r="J40" s="2"/>
      <c r="K40" s="2"/>
      <c r="L40" s="2"/>
      <c r="M40" s="2"/>
      <c r="N40" s="2"/>
      <c r="O40" s="2"/>
      <c r="P40" s="2"/>
    </row>
    <row r="41" spans="1:16" x14ac:dyDescent="0.2">
      <c r="A41" s="33">
        <f t="shared" si="0"/>
        <v>1996</v>
      </c>
      <c r="B41" s="2">
        <v>19.100000000000001</v>
      </c>
      <c r="C41" s="26">
        <v>15.5</v>
      </c>
      <c r="D41" s="2">
        <v>20.7</v>
      </c>
      <c r="E41" s="2">
        <v>13.1</v>
      </c>
      <c r="F41" s="2">
        <v>17.7</v>
      </c>
      <c r="G41" s="2">
        <v>12.8</v>
      </c>
      <c r="H41" s="2">
        <v>17</v>
      </c>
      <c r="J41" s="2"/>
      <c r="K41" s="2"/>
      <c r="L41" s="2"/>
      <c r="M41" s="2"/>
      <c r="N41" s="2"/>
      <c r="O41" s="2"/>
      <c r="P41" s="2"/>
    </row>
    <row r="42" spans="1:16" x14ac:dyDescent="0.2">
      <c r="A42" s="33">
        <f t="shared" si="0"/>
        <v>1997</v>
      </c>
      <c r="B42" s="2">
        <v>19.100000000000001</v>
      </c>
      <c r="C42" s="26">
        <v>15.3</v>
      </c>
      <c r="D42" s="2">
        <v>20.399999999999999</v>
      </c>
      <c r="E42" s="2">
        <v>12.9</v>
      </c>
      <c r="F42" s="2">
        <v>17.899999999999999</v>
      </c>
      <c r="G42" s="2">
        <v>12.7</v>
      </c>
      <c r="H42" s="2">
        <v>16.5</v>
      </c>
      <c r="J42" s="2"/>
      <c r="K42" s="2"/>
      <c r="L42" s="2"/>
      <c r="M42" s="2"/>
      <c r="N42" s="2"/>
      <c r="O42" s="2"/>
      <c r="P42" s="2"/>
    </row>
    <row r="43" spans="1:16" x14ac:dyDescent="0.2">
      <c r="A43" s="33">
        <f t="shared" si="0"/>
        <v>1998</v>
      </c>
      <c r="B43" s="2">
        <v>19.3</v>
      </c>
      <c r="C43" s="2">
        <v>15</v>
      </c>
      <c r="D43" s="2">
        <v>20.3</v>
      </c>
      <c r="E43" s="2">
        <v>12.6</v>
      </c>
      <c r="F43" s="2">
        <v>18</v>
      </c>
      <c r="G43" s="2">
        <v>12.6</v>
      </c>
      <c r="H43" s="2">
        <v>16.2</v>
      </c>
      <c r="J43" s="2"/>
      <c r="K43" s="2"/>
      <c r="L43" s="2"/>
      <c r="M43" s="2"/>
      <c r="N43" s="2"/>
      <c r="O43" s="2"/>
      <c r="P43" s="2"/>
    </row>
    <row r="44" spans="1:16" x14ac:dyDescent="0.2">
      <c r="A44" s="33">
        <f t="shared" si="0"/>
        <v>1999</v>
      </c>
      <c r="B44" s="2">
        <v>19.2</v>
      </c>
      <c r="C44" s="2">
        <v>14.6</v>
      </c>
      <c r="D44" s="2">
        <v>19.8</v>
      </c>
      <c r="E44" s="2">
        <v>12.3</v>
      </c>
      <c r="F44" s="2">
        <v>17.5</v>
      </c>
      <c r="G44" s="2">
        <v>12.2</v>
      </c>
      <c r="H44" s="2">
        <v>15.6</v>
      </c>
      <c r="J44" s="2"/>
      <c r="K44" s="2"/>
      <c r="L44" s="2"/>
      <c r="M44" s="2"/>
      <c r="N44" s="2"/>
      <c r="O44" s="2"/>
      <c r="P44" s="2"/>
    </row>
    <row r="45" spans="1:16" x14ac:dyDescent="0.2">
      <c r="A45" s="33">
        <f t="shared" si="0"/>
        <v>2000</v>
      </c>
      <c r="B45" s="2">
        <v>19.2</v>
      </c>
      <c r="C45" s="2">
        <v>14.3</v>
      </c>
      <c r="D45" s="2">
        <v>19.7</v>
      </c>
      <c r="E45" s="2">
        <v>12.1</v>
      </c>
      <c r="F45" s="2">
        <v>17.2</v>
      </c>
      <c r="G45" s="2">
        <v>11.9</v>
      </c>
      <c r="H45" s="2">
        <v>15.3</v>
      </c>
      <c r="J45" s="2"/>
      <c r="K45" s="2"/>
      <c r="L45" s="2"/>
      <c r="M45" s="2"/>
      <c r="N45" s="2"/>
      <c r="O45" s="2"/>
      <c r="P45" s="2"/>
    </row>
    <row r="46" spans="1:16" x14ac:dyDescent="0.2">
      <c r="A46" s="33">
        <f t="shared" si="0"/>
        <v>2001</v>
      </c>
      <c r="B46" s="2">
        <v>19.100000000000001</v>
      </c>
      <c r="C46" s="2">
        <v>14.2</v>
      </c>
      <c r="D46" s="2">
        <v>19.7</v>
      </c>
      <c r="E46" s="2">
        <v>11.8</v>
      </c>
      <c r="F46" s="2">
        <v>17.100000000000001</v>
      </c>
      <c r="G46" s="2">
        <v>11.4</v>
      </c>
      <c r="H46" s="2">
        <v>15.2</v>
      </c>
      <c r="J46" s="2"/>
      <c r="K46" s="2"/>
      <c r="L46" s="2"/>
      <c r="M46" s="2"/>
      <c r="N46" s="2"/>
      <c r="O46" s="2"/>
      <c r="P46" s="2"/>
    </row>
    <row r="47" spans="1:16" x14ac:dyDescent="0.2">
      <c r="A47" s="33">
        <f t="shared" si="0"/>
        <v>2002</v>
      </c>
      <c r="B47" s="2">
        <v>18.5</v>
      </c>
      <c r="C47" s="2">
        <v>13.8</v>
      </c>
      <c r="D47" s="2">
        <v>19.399999999999999</v>
      </c>
      <c r="E47" s="2">
        <v>11.5</v>
      </c>
      <c r="F47" s="2">
        <v>16.7</v>
      </c>
      <c r="G47" s="2">
        <v>10.6</v>
      </c>
      <c r="H47" s="2">
        <v>14.7</v>
      </c>
      <c r="J47" s="2"/>
      <c r="K47" s="2"/>
      <c r="L47" s="2"/>
      <c r="M47" s="2"/>
      <c r="N47" s="2"/>
      <c r="O47" s="2"/>
      <c r="P47" s="2"/>
    </row>
    <row r="48" spans="1:16" x14ac:dyDescent="0.2">
      <c r="A48" s="33">
        <f t="shared" si="0"/>
        <v>2003</v>
      </c>
      <c r="B48" s="2">
        <v>18</v>
      </c>
      <c r="C48" s="2">
        <v>13.5</v>
      </c>
      <c r="D48" s="2">
        <v>19</v>
      </c>
      <c r="E48" s="2">
        <v>11.2</v>
      </c>
      <c r="F48" s="2">
        <v>16.3</v>
      </c>
      <c r="G48" s="2">
        <v>10.1</v>
      </c>
      <c r="H48" s="2">
        <v>14.3</v>
      </c>
      <c r="J48" s="2"/>
      <c r="K48" s="2"/>
      <c r="L48" s="2"/>
      <c r="M48" s="2"/>
      <c r="N48" s="2"/>
      <c r="O48" s="2"/>
      <c r="P48" s="2"/>
    </row>
    <row r="49" spans="1:16" x14ac:dyDescent="0.2">
      <c r="A49" s="33">
        <f t="shared" si="0"/>
        <v>2004</v>
      </c>
      <c r="B49" s="2">
        <v>17.5</v>
      </c>
      <c r="C49" s="2">
        <v>13</v>
      </c>
      <c r="D49" s="2">
        <v>18.7</v>
      </c>
      <c r="E49" s="2">
        <v>11</v>
      </c>
      <c r="F49" s="2">
        <v>15.7</v>
      </c>
      <c r="G49" s="2">
        <v>9.9</v>
      </c>
      <c r="H49" s="2">
        <v>13.7</v>
      </c>
      <c r="J49" s="2"/>
      <c r="K49" s="2"/>
      <c r="L49" s="2"/>
      <c r="M49" s="2"/>
      <c r="N49" s="2"/>
      <c r="O49" s="2"/>
      <c r="P49" s="2"/>
    </row>
    <row r="50" spans="1:16" x14ac:dyDescent="0.2">
      <c r="A50" s="33">
        <f t="shared" si="0"/>
        <v>2005</v>
      </c>
      <c r="B50" s="2">
        <v>17.3</v>
      </c>
      <c r="C50" s="2">
        <v>12.7</v>
      </c>
      <c r="D50" s="2">
        <v>18.399999999999999</v>
      </c>
      <c r="E50" s="2">
        <v>10.7</v>
      </c>
      <c r="F50" s="2">
        <v>15.5</v>
      </c>
      <c r="G50" s="2">
        <v>9.6999999999999993</v>
      </c>
      <c r="H50" s="2">
        <v>13.3</v>
      </c>
      <c r="J50" s="2"/>
      <c r="K50" s="2"/>
      <c r="L50" s="2"/>
      <c r="M50" s="2"/>
      <c r="N50" s="2"/>
      <c r="O50" s="2"/>
      <c r="P50" s="2"/>
    </row>
    <row r="51" spans="1:16" x14ac:dyDescent="0.2">
      <c r="A51" s="33">
        <f t="shared" si="0"/>
        <v>2006</v>
      </c>
      <c r="B51" s="2">
        <v>17.100000000000001</v>
      </c>
      <c r="C51" s="2">
        <v>12.3</v>
      </c>
      <c r="D51" s="2">
        <v>18.100000000000001</v>
      </c>
      <c r="E51" s="2">
        <v>10.5</v>
      </c>
      <c r="F51" s="2">
        <v>15.1</v>
      </c>
      <c r="G51" s="2">
        <v>9.5</v>
      </c>
      <c r="H51" s="2">
        <v>13</v>
      </c>
      <c r="J51" s="2"/>
      <c r="K51" s="2"/>
      <c r="L51" s="2"/>
      <c r="M51" s="2"/>
      <c r="N51" s="2"/>
      <c r="O51" s="2"/>
      <c r="P51" s="2"/>
    </row>
    <row r="52" spans="1:16" x14ac:dyDescent="0.2">
      <c r="A52" s="33">
        <f t="shared" si="0"/>
        <v>2007</v>
      </c>
      <c r="B52" s="2">
        <v>16.899999999999999</v>
      </c>
      <c r="C52" s="2">
        <v>12</v>
      </c>
      <c r="D52" s="2">
        <v>18.100000000000001</v>
      </c>
      <c r="E52" s="2">
        <v>10.3</v>
      </c>
      <c r="F52" s="2">
        <v>15.1</v>
      </c>
      <c r="G52" s="2">
        <v>9.1999999999999993</v>
      </c>
      <c r="H52" s="2">
        <v>12.9</v>
      </c>
      <c r="J52" s="2"/>
      <c r="K52" s="2"/>
      <c r="L52" s="2"/>
      <c r="M52" s="2"/>
      <c r="N52" s="2"/>
      <c r="O52" s="2"/>
      <c r="P52" s="2"/>
    </row>
    <row r="53" spans="1:16" x14ac:dyDescent="0.2">
      <c r="A53" s="33">
        <f t="shared" si="0"/>
        <v>2008</v>
      </c>
      <c r="B53" s="2">
        <v>16.8</v>
      </c>
      <c r="C53" s="2">
        <v>11.8</v>
      </c>
      <c r="D53" s="2">
        <v>18.2</v>
      </c>
      <c r="E53" s="2">
        <v>10.199999999999999</v>
      </c>
      <c r="F53" s="2">
        <v>15</v>
      </c>
      <c r="G53" s="2">
        <v>9</v>
      </c>
      <c r="H53" s="2">
        <v>13</v>
      </c>
      <c r="J53" s="2"/>
      <c r="K53" s="2"/>
      <c r="L53" s="2"/>
      <c r="M53" s="2"/>
      <c r="N53" s="2"/>
      <c r="O53" s="2"/>
      <c r="P53" s="2"/>
    </row>
    <row r="54" spans="1:16" x14ac:dyDescent="0.2">
      <c r="A54" s="33">
        <f t="shared" si="0"/>
        <v>2009</v>
      </c>
      <c r="B54" s="2">
        <v>16</v>
      </c>
      <c r="C54" s="2">
        <v>11.4</v>
      </c>
      <c r="D54" s="2">
        <v>17.7</v>
      </c>
      <c r="E54" s="2">
        <v>10</v>
      </c>
      <c r="F54" s="2">
        <v>13.8</v>
      </c>
      <c r="G54" s="2">
        <v>8.3000000000000007</v>
      </c>
      <c r="H54" s="2">
        <v>11.8</v>
      </c>
      <c r="J54" s="2"/>
      <c r="K54" s="2"/>
      <c r="L54" s="2"/>
      <c r="M54" s="2"/>
      <c r="N54" s="2"/>
      <c r="O54" s="2"/>
      <c r="P54" s="2"/>
    </row>
    <row r="55" spans="1:16" x14ac:dyDescent="0.2">
      <c r="A55" s="33">
        <f t="shared" si="0"/>
        <v>2010</v>
      </c>
      <c r="B55" s="2">
        <v>15.4</v>
      </c>
      <c r="C55" s="2">
        <v>10.9</v>
      </c>
      <c r="D55" s="2">
        <v>17.3</v>
      </c>
      <c r="E55" s="2">
        <v>9.8000000000000007</v>
      </c>
      <c r="F55" s="2">
        <v>13.6</v>
      </c>
      <c r="G55" s="2">
        <v>8.1</v>
      </c>
      <c r="H55" s="2">
        <v>11.1</v>
      </c>
      <c r="J55" s="2"/>
      <c r="K55" s="2"/>
      <c r="L55" s="2"/>
      <c r="M55" s="2"/>
      <c r="N55" s="2"/>
      <c r="O55" s="2"/>
      <c r="P55" s="2"/>
    </row>
    <row r="56" spans="1:16" x14ac:dyDescent="0.2">
      <c r="A56" s="33">
        <f t="shared" si="0"/>
        <v>2011</v>
      </c>
      <c r="B56" s="2">
        <v>15.1</v>
      </c>
      <c r="C56" s="2">
        <v>10.8</v>
      </c>
      <c r="D56" s="2">
        <v>17.399999999999999</v>
      </c>
      <c r="E56" s="2">
        <v>9.6</v>
      </c>
      <c r="F56" s="2">
        <v>13.4</v>
      </c>
      <c r="G56" s="2">
        <v>8.1999999999999993</v>
      </c>
      <c r="H56" s="2">
        <v>11</v>
      </c>
      <c r="J56" s="2"/>
      <c r="K56" s="2"/>
      <c r="L56" s="2"/>
      <c r="M56" s="2"/>
      <c r="N56" s="2"/>
      <c r="O56" s="2"/>
      <c r="P56" s="2"/>
    </row>
    <row r="58" spans="1:16" x14ac:dyDescent="0.2">
      <c r="A58" s="13" t="s">
        <v>244</v>
      </c>
      <c r="B58" s="13" t="s">
        <v>275</v>
      </c>
    </row>
    <row r="59" spans="1:16" x14ac:dyDescent="0.2">
      <c r="A5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O59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15" s="7" customFormat="1" x14ac:dyDescent="0.2"/>
    <row r="2" spans="1:15" s="7" customFormat="1" ht="20.25" x14ac:dyDescent="0.3">
      <c r="A2" s="14" t="s">
        <v>58</v>
      </c>
      <c r="B2" s="14" t="s">
        <v>272</v>
      </c>
    </row>
    <row r="3" spans="1:15" s="7" customFormat="1" x14ac:dyDescent="0.2"/>
    <row r="4" spans="1:15" s="7" customFormat="1" ht="14.25" x14ac:dyDescent="0.2">
      <c r="A4" s="15" t="s">
        <v>28</v>
      </c>
    </row>
    <row r="5" spans="1:15" s="7" customFormat="1" x14ac:dyDescent="0.2"/>
    <row r="6" spans="1:15" s="7" customFormat="1" x14ac:dyDescent="0.2"/>
    <row r="7" spans="1:15" s="7" customFormat="1" x14ac:dyDescent="0.2"/>
    <row r="8" spans="1:15" s="7" customFormat="1" x14ac:dyDescent="0.2"/>
    <row r="9" spans="1:15" s="7" customFormat="1" x14ac:dyDescent="0.2"/>
    <row r="10" spans="1:15" s="7" customFormat="1" x14ac:dyDescent="0.2"/>
    <row r="11" spans="1:15" customFormat="1" x14ac:dyDescent="0.2"/>
    <row r="12" spans="1:15" x14ac:dyDescent="0.2">
      <c r="A12" s="8" t="str">
        <f>B2</f>
        <v>Industriens andel af bruttoværditilvækst i faste priser i udvalgte lande, 1970-2011</v>
      </c>
    </row>
    <row r="14" spans="1:15" x14ac:dyDescent="0.2">
      <c r="A14" s="8" t="s">
        <v>92</v>
      </c>
      <c r="B14" s="20" t="s">
        <v>74</v>
      </c>
      <c r="C14" s="21" t="s">
        <v>184</v>
      </c>
      <c r="D14" s="21" t="s">
        <v>270</v>
      </c>
      <c r="E14" s="21" t="s">
        <v>75</v>
      </c>
      <c r="F14" s="21" t="s">
        <v>76</v>
      </c>
      <c r="G14" s="21" t="s">
        <v>77</v>
      </c>
      <c r="H14" s="21" t="s">
        <v>8</v>
      </c>
    </row>
    <row r="15" spans="1:15" x14ac:dyDescent="0.2">
      <c r="A15" s="33">
        <v>1970</v>
      </c>
      <c r="B15" s="2">
        <v>17.5</v>
      </c>
      <c r="C15" s="26">
        <v>14</v>
      </c>
      <c r="D15" s="2">
        <v>14.9</v>
      </c>
      <c r="E15" s="2">
        <v>20</v>
      </c>
      <c r="G15" s="2">
        <v>14.1</v>
      </c>
      <c r="I15" s="2"/>
      <c r="J15" s="2"/>
      <c r="K15" s="2"/>
      <c r="L15" s="2"/>
      <c r="M15" s="2"/>
      <c r="N15" s="2"/>
      <c r="O15" s="2"/>
    </row>
    <row r="16" spans="1:15" x14ac:dyDescent="0.2">
      <c r="A16" s="33">
        <f>A15+1</f>
        <v>1971</v>
      </c>
      <c r="B16" s="2">
        <v>17.3</v>
      </c>
      <c r="C16" s="26">
        <v>14.1</v>
      </c>
      <c r="D16" s="2">
        <v>15.1</v>
      </c>
      <c r="E16" s="2">
        <v>20.7</v>
      </c>
      <c r="G16" s="2">
        <v>13.9</v>
      </c>
      <c r="I16" s="2"/>
      <c r="J16" s="2"/>
      <c r="K16" s="2"/>
      <c r="L16" s="2"/>
      <c r="M16" s="2"/>
      <c r="N16" s="2"/>
      <c r="O16" s="2"/>
    </row>
    <row r="17" spans="1:15" x14ac:dyDescent="0.2">
      <c r="A17" s="33">
        <f t="shared" ref="A17:A56" si="0">A16+1</f>
        <v>1972</v>
      </c>
      <c r="B17" s="2">
        <v>17.600000000000001</v>
      </c>
      <c r="C17" s="26">
        <v>14.7</v>
      </c>
      <c r="D17" s="2">
        <v>14.7</v>
      </c>
      <c r="E17" s="2">
        <v>21.1</v>
      </c>
      <c r="G17" s="2">
        <v>13.6</v>
      </c>
      <c r="I17" s="2"/>
      <c r="J17" s="2"/>
      <c r="K17" s="2"/>
      <c r="L17" s="2"/>
      <c r="M17" s="2"/>
      <c r="N17" s="2"/>
      <c r="O17" s="2"/>
    </row>
    <row r="18" spans="1:15" x14ac:dyDescent="0.2">
      <c r="A18" s="33">
        <f t="shared" si="0"/>
        <v>1973</v>
      </c>
      <c r="B18" s="2">
        <v>17.399999999999999</v>
      </c>
      <c r="C18" s="26">
        <v>14.8</v>
      </c>
      <c r="D18" s="2">
        <v>14.7</v>
      </c>
      <c r="E18" s="2">
        <v>20.9</v>
      </c>
      <c r="G18" s="2">
        <v>14</v>
      </c>
      <c r="I18" s="2"/>
      <c r="J18" s="2"/>
      <c r="K18" s="2"/>
      <c r="L18" s="2"/>
      <c r="M18" s="2"/>
      <c r="N18" s="2"/>
      <c r="O18" s="2"/>
    </row>
    <row r="19" spans="1:15" x14ac:dyDescent="0.2">
      <c r="A19" s="33">
        <f t="shared" si="0"/>
        <v>1974</v>
      </c>
      <c r="B19" s="2">
        <v>17.5</v>
      </c>
      <c r="C19" s="26">
        <v>15</v>
      </c>
      <c r="D19" s="2">
        <v>15</v>
      </c>
      <c r="E19" s="2">
        <v>21.1</v>
      </c>
      <c r="G19" s="2">
        <v>14.2</v>
      </c>
      <c r="I19" s="2"/>
      <c r="J19" s="2"/>
      <c r="K19" s="2"/>
      <c r="L19" s="2"/>
      <c r="M19" s="2"/>
      <c r="N19" s="2"/>
      <c r="O19" s="2"/>
    </row>
    <row r="20" spans="1:15" x14ac:dyDescent="0.2">
      <c r="A20" s="33">
        <f t="shared" si="0"/>
        <v>1975</v>
      </c>
      <c r="B20" s="2">
        <v>17.5</v>
      </c>
      <c r="C20" s="26">
        <v>14.4</v>
      </c>
      <c r="D20" s="2">
        <v>14.6</v>
      </c>
      <c r="E20" s="2">
        <v>21.7</v>
      </c>
      <c r="G20" s="2">
        <v>14</v>
      </c>
      <c r="I20" s="2"/>
      <c r="J20" s="2"/>
      <c r="K20" s="2"/>
      <c r="L20" s="2"/>
      <c r="M20" s="2"/>
      <c r="N20" s="2"/>
      <c r="O20" s="2"/>
    </row>
    <row r="21" spans="1:15" x14ac:dyDescent="0.2">
      <c r="A21" s="33">
        <f t="shared" si="0"/>
        <v>1976</v>
      </c>
      <c r="B21" s="2">
        <v>17</v>
      </c>
      <c r="C21" s="26">
        <v>14.4</v>
      </c>
      <c r="D21" s="2">
        <v>15</v>
      </c>
      <c r="E21" s="2">
        <v>21.3</v>
      </c>
      <c r="G21" s="1">
        <v>13.8</v>
      </c>
      <c r="I21" s="2"/>
      <c r="J21" s="2"/>
      <c r="K21" s="2"/>
      <c r="L21" s="2"/>
      <c r="M21" s="2"/>
      <c r="N21" s="2"/>
      <c r="O21" s="2"/>
    </row>
    <row r="22" spans="1:15" x14ac:dyDescent="0.2">
      <c r="A22" s="33">
        <f t="shared" si="0"/>
        <v>1977</v>
      </c>
      <c r="B22" s="2">
        <v>17</v>
      </c>
      <c r="C22" s="26">
        <v>14.1</v>
      </c>
      <c r="D22" s="2">
        <v>15</v>
      </c>
      <c r="E22" s="2">
        <v>21.4</v>
      </c>
      <c r="F22" s="2">
        <v>14.5</v>
      </c>
      <c r="G22" s="2">
        <v>13.1</v>
      </c>
      <c r="H22" s="2">
        <v>12.2</v>
      </c>
      <c r="I22" s="2"/>
      <c r="J22" s="2"/>
      <c r="K22" s="2"/>
      <c r="L22" s="2"/>
      <c r="M22" s="2"/>
      <c r="N22" s="2"/>
      <c r="O22" s="2"/>
    </row>
    <row r="23" spans="1:15" x14ac:dyDescent="0.2">
      <c r="A23" s="33">
        <f t="shared" si="0"/>
        <v>1978</v>
      </c>
      <c r="B23" s="2">
        <v>16.5</v>
      </c>
      <c r="C23" s="26">
        <v>14.3</v>
      </c>
      <c r="D23" s="2">
        <v>14.6</v>
      </c>
      <c r="E23" s="2">
        <v>21.9</v>
      </c>
      <c r="F23" s="2">
        <v>14.2</v>
      </c>
      <c r="G23" s="2">
        <v>12.7</v>
      </c>
      <c r="H23" s="2">
        <v>12.2</v>
      </c>
      <c r="I23" s="2"/>
      <c r="J23" s="2"/>
      <c r="K23" s="2"/>
      <c r="L23" s="2"/>
      <c r="M23" s="2"/>
      <c r="N23" s="2"/>
      <c r="O23" s="2"/>
    </row>
    <row r="24" spans="1:15" x14ac:dyDescent="0.2">
      <c r="A24" s="33">
        <f t="shared" si="0"/>
        <v>1979</v>
      </c>
      <c r="B24" s="2">
        <v>16.8</v>
      </c>
      <c r="C24" s="26">
        <v>14.8</v>
      </c>
      <c r="D24" s="2">
        <v>14.6</v>
      </c>
      <c r="E24" s="2">
        <v>21.9</v>
      </c>
      <c r="F24" s="2">
        <v>14.2</v>
      </c>
      <c r="G24" s="2">
        <v>13</v>
      </c>
      <c r="H24" s="2">
        <v>12.2</v>
      </c>
      <c r="I24" s="2"/>
      <c r="J24" s="2"/>
      <c r="K24" s="2"/>
      <c r="L24" s="2"/>
      <c r="M24" s="2"/>
      <c r="N24" s="2"/>
      <c r="O24" s="2"/>
    </row>
    <row r="25" spans="1:15" x14ac:dyDescent="0.2">
      <c r="A25" s="33">
        <f t="shared" si="0"/>
        <v>1980</v>
      </c>
      <c r="B25" s="2">
        <v>17.399999999999999</v>
      </c>
      <c r="C25" s="26">
        <v>15.1</v>
      </c>
      <c r="D25" s="2">
        <v>14.3</v>
      </c>
      <c r="E25" s="2">
        <v>22.2</v>
      </c>
      <c r="F25" s="2">
        <v>14.1</v>
      </c>
      <c r="G25" s="2">
        <v>12.8</v>
      </c>
      <c r="H25" s="2">
        <v>11.6</v>
      </c>
      <c r="I25" s="2"/>
      <c r="J25" s="2"/>
      <c r="K25" s="2"/>
      <c r="L25" s="2"/>
      <c r="M25" s="2"/>
      <c r="N25" s="2"/>
      <c r="O25" s="2"/>
    </row>
    <row r="26" spans="1:15" x14ac:dyDescent="0.2">
      <c r="A26" s="33">
        <f t="shared" si="0"/>
        <v>1981</v>
      </c>
      <c r="B26" s="2">
        <v>17</v>
      </c>
      <c r="C26" s="26">
        <v>15.3</v>
      </c>
      <c r="D26" s="2">
        <v>14.1</v>
      </c>
      <c r="E26" s="2">
        <v>22.6</v>
      </c>
      <c r="F26" s="2">
        <v>14.4</v>
      </c>
      <c r="G26" s="2">
        <v>12.4</v>
      </c>
      <c r="H26" s="2">
        <v>11.9</v>
      </c>
      <c r="I26" s="2"/>
      <c r="J26" s="2"/>
      <c r="K26" s="2"/>
      <c r="L26" s="2"/>
      <c r="M26" s="2"/>
      <c r="N26" s="2"/>
      <c r="O26" s="2"/>
    </row>
    <row r="27" spans="1:15" x14ac:dyDescent="0.2">
      <c r="A27" s="33">
        <f t="shared" si="0"/>
        <v>1982</v>
      </c>
      <c r="B27" s="2">
        <v>16.7</v>
      </c>
      <c r="C27" s="26">
        <v>15</v>
      </c>
      <c r="D27" s="2">
        <v>13.7</v>
      </c>
      <c r="E27" s="2">
        <v>22.9</v>
      </c>
      <c r="F27" s="2">
        <v>14.3</v>
      </c>
      <c r="G27" s="2">
        <v>12.2</v>
      </c>
      <c r="H27" s="2">
        <v>11.2</v>
      </c>
      <c r="I27" s="2"/>
      <c r="J27" s="2"/>
      <c r="K27" s="2"/>
      <c r="L27" s="2"/>
      <c r="M27" s="2"/>
      <c r="N27" s="2"/>
      <c r="O27" s="2"/>
    </row>
    <row r="28" spans="1:15" x14ac:dyDescent="0.2">
      <c r="A28" s="33">
        <f t="shared" si="0"/>
        <v>1983</v>
      </c>
      <c r="B28" s="2">
        <v>17.600000000000001</v>
      </c>
      <c r="C28" s="26">
        <v>14.9</v>
      </c>
      <c r="D28" s="2">
        <v>13.8</v>
      </c>
      <c r="E28" s="2">
        <v>23.1</v>
      </c>
      <c r="F28" s="2">
        <v>14.2</v>
      </c>
      <c r="G28" s="2">
        <v>12.7</v>
      </c>
      <c r="H28" s="2">
        <v>11.6</v>
      </c>
      <c r="I28" s="2"/>
      <c r="J28" s="2"/>
      <c r="K28" s="2"/>
      <c r="L28" s="2"/>
      <c r="M28" s="2"/>
      <c r="N28" s="2"/>
      <c r="O28" s="2"/>
    </row>
    <row r="29" spans="1:15" x14ac:dyDescent="0.2">
      <c r="A29" s="33">
        <f t="shared" si="0"/>
        <v>1984</v>
      </c>
      <c r="B29" s="2">
        <v>17.600000000000001</v>
      </c>
      <c r="C29" s="26">
        <v>15</v>
      </c>
      <c r="D29" s="2">
        <v>13.6</v>
      </c>
      <c r="E29" s="2">
        <v>23.1</v>
      </c>
      <c r="F29" s="2">
        <v>14.6</v>
      </c>
      <c r="G29" s="2">
        <v>13.2</v>
      </c>
      <c r="H29" s="2">
        <v>11.8</v>
      </c>
      <c r="I29" s="2"/>
      <c r="J29" s="2"/>
      <c r="K29" s="2"/>
      <c r="L29" s="2"/>
      <c r="M29" s="2"/>
      <c r="N29" s="2"/>
      <c r="O29" s="2"/>
    </row>
    <row r="30" spans="1:15" x14ac:dyDescent="0.2">
      <c r="A30" s="33">
        <f t="shared" si="0"/>
        <v>1985</v>
      </c>
      <c r="B30" s="2">
        <v>17.600000000000001</v>
      </c>
      <c r="C30" s="26">
        <v>15.1</v>
      </c>
      <c r="D30" s="2">
        <v>13.4</v>
      </c>
      <c r="E30" s="2">
        <v>22.6</v>
      </c>
      <c r="F30" s="2">
        <v>14.5</v>
      </c>
      <c r="G30" s="2">
        <v>13.1</v>
      </c>
      <c r="H30" s="2">
        <v>11.7</v>
      </c>
      <c r="I30" s="2"/>
      <c r="J30" s="2"/>
      <c r="K30" s="2"/>
      <c r="L30" s="2"/>
      <c r="M30" s="2"/>
      <c r="N30" s="2"/>
      <c r="O30" s="2"/>
    </row>
    <row r="31" spans="1:15" x14ac:dyDescent="0.2">
      <c r="A31" s="33">
        <f t="shared" si="0"/>
        <v>1986</v>
      </c>
      <c r="B31" s="2">
        <v>17.3</v>
      </c>
      <c r="C31" s="26">
        <v>15.1</v>
      </c>
      <c r="D31" s="2">
        <v>13.1</v>
      </c>
      <c r="E31" s="2">
        <v>23.1</v>
      </c>
      <c r="F31" s="2">
        <v>14.4</v>
      </c>
      <c r="G31" s="2">
        <v>13</v>
      </c>
      <c r="H31" s="2">
        <v>11.3</v>
      </c>
      <c r="I31" s="2"/>
      <c r="J31" s="2"/>
      <c r="K31" s="2"/>
      <c r="L31" s="2"/>
      <c r="M31" s="2"/>
      <c r="N31" s="2"/>
      <c r="O31" s="2"/>
    </row>
    <row r="32" spans="1:15" x14ac:dyDescent="0.2">
      <c r="A32" s="33">
        <f t="shared" si="0"/>
        <v>1987</v>
      </c>
      <c r="B32" s="2">
        <v>16.3</v>
      </c>
      <c r="C32" s="26">
        <v>15.5</v>
      </c>
      <c r="D32" s="2">
        <v>12.8</v>
      </c>
      <c r="E32" s="2">
        <v>23.8</v>
      </c>
      <c r="F32" s="2">
        <v>14.3</v>
      </c>
      <c r="G32" s="2">
        <v>12.9</v>
      </c>
      <c r="H32" s="2">
        <v>11.8</v>
      </c>
      <c r="I32" s="2"/>
      <c r="J32" s="2"/>
      <c r="K32" s="2"/>
      <c r="L32" s="2"/>
      <c r="M32" s="2"/>
      <c r="N32" s="2"/>
      <c r="O32" s="2"/>
    </row>
    <row r="33" spans="1:15" x14ac:dyDescent="0.2">
      <c r="A33" s="33">
        <f t="shared" si="0"/>
        <v>1988</v>
      </c>
      <c r="B33" s="2">
        <v>16</v>
      </c>
      <c r="C33" s="26">
        <v>15.4</v>
      </c>
      <c r="D33" s="2">
        <v>12.7</v>
      </c>
      <c r="E33" s="2">
        <v>23.8</v>
      </c>
      <c r="F33" s="2">
        <v>14.3</v>
      </c>
      <c r="G33" s="2">
        <v>12.9</v>
      </c>
      <c r="H33" s="2">
        <v>12.1</v>
      </c>
      <c r="I33" s="2"/>
      <c r="J33" s="2"/>
      <c r="K33" s="2"/>
      <c r="L33" s="2"/>
      <c r="M33" s="2"/>
      <c r="N33" s="2"/>
      <c r="O33" s="2"/>
    </row>
    <row r="34" spans="1:15" x14ac:dyDescent="0.2">
      <c r="A34" s="33">
        <f t="shared" si="0"/>
        <v>1989</v>
      </c>
      <c r="B34" s="2">
        <v>16.3</v>
      </c>
      <c r="C34" s="26">
        <v>15.3</v>
      </c>
      <c r="D34" s="2">
        <v>12.7</v>
      </c>
      <c r="E34" s="2">
        <v>23.5</v>
      </c>
      <c r="F34" s="2">
        <v>14.3</v>
      </c>
      <c r="G34" s="2">
        <v>12.7</v>
      </c>
      <c r="H34" s="2">
        <v>11.8</v>
      </c>
      <c r="I34" s="2"/>
      <c r="J34" s="2"/>
      <c r="K34" s="2"/>
      <c r="L34" s="2"/>
      <c r="M34" s="2"/>
      <c r="N34" s="2"/>
      <c r="O34" s="2"/>
    </row>
    <row r="35" spans="1:15" x14ac:dyDescent="0.2">
      <c r="A35" s="33">
        <f t="shared" si="0"/>
        <v>1990</v>
      </c>
      <c r="B35" s="2">
        <v>15.6</v>
      </c>
      <c r="C35" s="26">
        <v>15.1</v>
      </c>
      <c r="D35" s="2">
        <v>12.7</v>
      </c>
      <c r="E35" s="2">
        <v>23.8</v>
      </c>
      <c r="F35" s="2">
        <v>14.2</v>
      </c>
      <c r="G35" s="2">
        <v>12.4</v>
      </c>
      <c r="H35" s="2">
        <v>11.5</v>
      </c>
      <c r="I35" s="2"/>
      <c r="J35" s="2"/>
      <c r="K35" s="2"/>
      <c r="L35" s="2"/>
      <c r="M35" s="2"/>
      <c r="N35" s="2"/>
      <c r="O35" s="2"/>
    </row>
    <row r="36" spans="1:15" x14ac:dyDescent="0.2">
      <c r="A36" s="33">
        <f t="shared" si="0"/>
        <v>1991</v>
      </c>
      <c r="B36" s="2">
        <v>15.3</v>
      </c>
      <c r="C36" s="26">
        <v>14</v>
      </c>
      <c r="D36" s="2">
        <v>12.6</v>
      </c>
      <c r="E36" s="2">
        <v>24.2</v>
      </c>
      <c r="F36" s="2">
        <v>14</v>
      </c>
      <c r="G36" s="2">
        <v>11.8</v>
      </c>
      <c r="H36" s="2">
        <v>11.3</v>
      </c>
      <c r="I36" s="2"/>
      <c r="J36" s="2"/>
      <c r="K36" s="2"/>
      <c r="L36" s="2"/>
      <c r="M36" s="2"/>
      <c r="N36" s="2"/>
      <c r="O36" s="2"/>
    </row>
    <row r="37" spans="1:15" x14ac:dyDescent="0.2">
      <c r="A37" s="33">
        <f t="shared" si="0"/>
        <v>1992</v>
      </c>
      <c r="B37" s="2">
        <v>15</v>
      </c>
      <c r="C37" s="26">
        <v>14.7</v>
      </c>
      <c r="D37" s="2">
        <v>12.3</v>
      </c>
      <c r="E37" s="2">
        <v>23.1</v>
      </c>
      <c r="F37" s="2">
        <v>14</v>
      </c>
      <c r="G37" s="2">
        <v>11.6</v>
      </c>
      <c r="H37" s="2">
        <v>11.3</v>
      </c>
      <c r="I37" s="2"/>
      <c r="J37" s="2"/>
      <c r="K37" s="2"/>
      <c r="L37" s="2"/>
      <c r="M37" s="2"/>
      <c r="N37" s="2"/>
      <c r="O37" s="2"/>
    </row>
    <row r="38" spans="1:15" x14ac:dyDescent="0.2">
      <c r="A38" s="33">
        <f t="shared" si="0"/>
        <v>1993</v>
      </c>
      <c r="B38" s="2">
        <v>14.5</v>
      </c>
      <c r="C38" s="26">
        <v>15.5</v>
      </c>
      <c r="D38" s="2">
        <v>12.2</v>
      </c>
      <c r="E38" s="2">
        <v>21.5</v>
      </c>
      <c r="F38" s="2">
        <v>13.7</v>
      </c>
      <c r="G38" s="2">
        <v>11.8</v>
      </c>
      <c r="H38" s="2">
        <v>11.4</v>
      </c>
      <c r="I38" s="2"/>
      <c r="J38" s="2"/>
      <c r="K38" s="2"/>
      <c r="L38" s="2"/>
      <c r="M38" s="2"/>
      <c r="N38" s="2"/>
      <c r="O38" s="2"/>
    </row>
    <row r="39" spans="1:15" x14ac:dyDescent="0.2">
      <c r="A39" s="33">
        <f t="shared" si="0"/>
        <v>1994</v>
      </c>
      <c r="B39" s="2">
        <v>15.4</v>
      </c>
      <c r="C39" s="26">
        <v>16.8</v>
      </c>
      <c r="D39" s="2">
        <v>12.3</v>
      </c>
      <c r="E39" s="2">
        <v>21.8</v>
      </c>
      <c r="F39" s="2">
        <v>14</v>
      </c>
      <c r="G39" s="2">
        <v>13.1</v>
      </c>
      <c r="H39" s="2">
        <v>11.7</v>
      </c>
      <c r="I39" s="2"/>
      <c r="J39" s="2"/>
      <c r="K39" s="2"/>
      <c r="L39" s="2"/>
      <c r="M39" s="2"/>
      <c r="N39" s="2"/>
      <c r="O39" s="2"/>
    </row>
    <row r="40" spans="1:15" x14ac:dyDescent="0.2">
      <c r="A40" s="33">
        <f t="shared" si="0"/>
        <v>1995</v>
      </c>
      <c r="B40" s="2">
        <v>15.7</v>
      </c>
      <c r="C40" s="26">
        <v>17.2</v>
      </c>
      <c r="D40" s="2">
        <v>12.6</v>
      </c>
      <c r="E40" s="2">
        <v>21.3</v>
      </c>
      <c r="F40" s="2">
        <v>14.1</v>
      </c>
      <c r="G40" s="2">
        <v>14.2</v>
      </c>
      <c r="H40" s="2">
        <v>11.9</v>
      </c>
      <c r="I40" s="2"/>
      <c r="J40" s="2"/>
      <c r="K40" s="2"/>
      <c r="L40" s="2"/>
      <c r="M40" s="2"/>
      <c r="N40" s="2"/>
      <c r="O40" s="2"/>
    </row>
    <row r="41" spans="1:15" x14ac:dyDescent="0.2">
      <c r="A41" s="33">
        <f t="shared" si="0"/>
        <v>1996</v>
      </c>
      <c r="B41" s="2">
        <v>14.6</v>
      </c>
      <c r="C41" s="26">
        <v>17.100000000000001</v>
      </c>
      <c r="D41" s="2">
        <v>12.4</v>
      </c>
      <c r="E41" s="2">
        <v>20.5</v>
      </c>
      <c r="F41" s="2">
        <v>13.9</v>
      </c>
      <c r="G41" s="2">
        <v>14.4</v>
      </c>
      <c r="H41" s="2">
        <v>11.8</v>
      </c>
      <c r="I41" s="2"/>
      <c r="J41" s="2"/>
      <c r="K41" s="2"/>
      <c r="L41" s="2"/>
      <c r="M41" s="2"/>
      <c r="N41" s="2"/>
      <c r="O41" s="2"/>
    </row>
    <row r="42" spans="1:15" x14ac:dyDescent="0.2">
      <c r="A42" s="33">
        <f t="shared" si="0"/>
        <v>1997</v>
      </c>
      <c r="B42" s="2">
        <v>15.4</v>
      </c>
      <c r="C42" s="26">
        <v>17.7</v>
      </c>
      <c r="D42" s="2">
        <v>12.6</v>
      </c>
      <c r="E42" s="2">
        <v>20.9</v>
      </c>
      <c r="F42" s="2">
        <v>13.6</v>
      </c>
      <c r="G42" s="2">
        <v>15.1</v>
      </c>
      <c r="H42" s="2">
        <v>12</v>
      </c>
      <c r="I42" s="2"/>
      <c r="J42" s="2"/>
      <c r="K42" s="2"/>
      <c r="L42" s="2"/>
      <c r="M42" s="2"/>
      <c r="N42" s="2"/>
      <c r="O42" s="2"/>
    </row>
    <row r="43" spans="1:15" x14ac:dyDescent="0.2">
      <c r="A43" s="33">
        <f t="shared" si="0"/>
        <v>1998</v>
      </c>
      <c r="B43" s="2">
        <v>15.2</v>
      </c>
      <c r="C43" s="2">
        <v>18.5</v>
      </c>
      <c r="D43" s="2">
        <v>12.8</v>
      </c>
      <c r="E43" s="2">
        <v>20.8</v>
      </c>
      <c r="F43" s="2">
        <v>13.5</v>
      </c>
      <c r="G43" s="2">
        <v>15.8</v>
      </c>
      <c r="H43" s="2">
        <v>12.1</v>
      </c>
      <c r="I43" s="2"/>
      <c r="J43" s="2"/>
      <c r="K43" s="2"/>
      <c r="L43" s="2"/>
      <c r="M43" s="2"/>
      <c r="N43" s="2"/>
      <c r="O43" s="2"/>
    </row>
    <row r="44" spans="1:15" x14ac:dyDescent="0.2">
      <c r="A44" s="33">
        <f t="shared" si="0"/>
        <v>1999</v>
      </c>
      <c r="B44" s="2">
        <v>14.9</v>
      </c>
      <c r="C44" s="2">
        <v>19.3</v>
      </c>
      <c r="D44" s="2">
        <v>12.8</v>
      </c>
      <c r="E44" s="2">
        <v>20.7</v>
      </c>
      <c r="F44" s="2">
        <v>13.3</v>
      </c>
      <c r="G44" s="2">
        <v>16.600000000000001</v>
      </c>
      <c r="H44" s="2">
        <v>12.1</v>
      </c>
      <c r="I44" s="2"/>
      <c r="J44" s="2"/>
      <c r="K44" s="2"/>
      <c r="L44" s="2"/>
      <c r="M44" s="2"/>
      <c r="N44" s="2"/>
      <c r="O44" s="2"/>
    </row>
    <row r="45" spans="1:15" x14ac:dyDescent="0.2">
      <c r="A45" s="33">
        <f t="shared" si="0"/>
        <v>2000</v>
      </c>
      <c r="B45" s="2">
        <v>14.8</v>
      </c>
      <c r="C45" s="2">
        <v>20.7</v>
      </c>
      <c r="D45" s="2">
        <v>12.9</v>
      </c>
      <c r="E45" s="2">
        <v>21.4</v>
      </c>
      <c r="F45" s="2">
        <v>13.7</v>
      </c>
      <c r="G45" s="2">
        <v>17.2</v>
      </c>
      <c r="H45" s="2">
        <v>12.4</v>
      </c>
      <c r="I45" s="2"/>
      <c r="J45" s="2"/>
      <c r="K45" s="2"/>
      <c r="L45" s="2"/>
      <c r="M45" s="2"/>
      <c r="N45" s="2"/>
      <c r="O45" s="2"/>
    </row>
    <row r="46" spans="1:15" x14ac:dyDescent="0.2">
      <c r="A46" s="33">
        <f t="shared" si="0"/>
        <v>2001</v>
      </c>
      <c r="B46" s="2">
        <v>14.7</v>
      </c>
      <c r="C46" s="2">
        <v>21.1</v>
      </c>
      <c r="D46" s="2">
        <v>12.7</v>
      </c>
      <c r="E46" s="2">
        <v>21.4</v>
      </c>
      <c r="F46" s="2">
        <v>13.5</v>
      </c>
      <c r="G46" s="2">
        <v>16.7</v>
      </c>
      <c r="H46" s="2">
        <v>11.7</v>
      </c>
      <c r="I46" s="2"/>
      <c r="J46" s="2"/>
      <c r="K46" s="2"/>
      <c r="L46" s="2"/>
      <c r="M46" s="2"/>
      <c r="N46" s="2"/>
      <c r="O46" s="2"/>
    </row>
    <row r="47" spans="1:15" x14ac:dyDescent="0.2">
      <c r="A47" s="33">
        <f t="shared" si="0"/>
        <v>2002</v>
      </c>
      <c r="B47" s="2">
        <v>14.3</v>
      </c>
      <c r="C47" s="2">
        <v>21.6</v>
      </c>
      <c r="D47" s="2">
        <v>12.5</v>
      </c>
      <c r="E47" s="2">
        <v>20.8</v>
      </c>
      <c r="F47" s="2">
        <v>13.4</v>
      </c>
      <c r="G47" s="2">
        <v>17.5</v>
      </c>
      <c r="H47" s="2">
        <v>11.8</v>
      </c>
      <c r="I47" s="2"/>
      <c r="J47" s="2"/>
      <c r="K47" s="2"/>
      <c r="L47" s="2"/>
      <c r="M47" s="2"/>
      <c r="N47" s="2"/>
      <c r="O47" s="2"/>
    </row>
    <row r="48" spans="1:15" x14ac:dyDescent="0.2">
      <c r="A48" s="33">
        <f t="shared" si="0"/>
        <v>2003</v>
      </c>
      <c r="B48" s="2">
        <v>13.8</v>
      </c>
      <c r="C48" s="2">
        <v>22</v>
      </c>
      <c r="D48" s="2">
        <v>12.6</v>
      </c>
      <c r="E48" s="2">
        <v>21.2</v>
      </c>
      <c r="F48" s="2">
        <v>13.3</v>
      </c>
      <c r="G48" s="2">
        <v>18</v>
      </c>
      <c r="H48" s="2">
        <v>11.8</v>
      </c>
      <c r="I48" s="2"/>
      <c r="J48" s="2"/>
      <c r="K48" s="2"/>
      <c r="L48" s="2"/>
      <c r="M48" s="2"/>
      <c r="N48" s="2"/>
      <c r="O48" s="2"/>
    </row>
    <row r="49" spans="1:15" x14ac:dyDescent="0.2">
      <c r="A49" s="33">
        <f t="shared" si="0"/>
        <v>2004</v>
      </c>
      <c r="B49" s="2">
        <v>13.7</v>
      </c>
      <c r="C49" s="2">
        <v>22.1</v>
      </c>
      <c r="D49" s="2">
        <v>12.6</v>
      </c>
      <c r="E49" s="2">
        <v>21.7</v>
      </c>
      <c r="F49" s="2">
        <v>13.5</v>
      </c>
      <c r="G49" s="2">
        <v>18.899999999999999</v>
      </c>
      <c r="H49" s="2">
        <v>12.4</v>
      </c>
      <c r="I49" s="2"/>
      <c r="J49" s="2"/>
      <c r="K49" s="2"/>
      <c r="L49" s="2"/>
      <c r="M49" s="2"/>
      <c r="N49" s="2"/>
      <c r="O49" s="2"/>
    </row>
    <row r="50" spans="1:15" x14ac:dyDescent="0.2">
      <c r="A50" s="33">
        <f t="shared" si="0"/>
        <v>2005</v>
      </c>
      <c r="B50" s="2">
        <v>13.5</v>
      </c>
      <c r="C50" s="2">
        <v>22.5</v>
      </c>
      <c r="D50" s="2">
        <v>12.6</v>
      </c>
      <c r="E50" s="2">
        <v>22</v>
      </c>
      <c r="F50" s="2">
        <v>13.5</v>
      </c>
      <c r="G50" s="2">
        <v>19.3</v>
      </c>
      <c r="H50" s="2">
        <v>12.4</v>
      </c>
      <c r="I50" s="2"/>
      <c r="J50" s="2"/>
      <c r="K50" s="2"/>
      <c r="L50" s="2"/>
      <c r="M50" s="2"/>
      <c r="N50" s="2"/>
      <c r="O50" s="2"/>
    </row>
    <row r="51" spans="1:15" x14ac:dyDescent="0.2">
      <c r="A51" s="33">
        <f t="shared" si="0"/>
        <v>2006</v>
      </c>
      <c r="B51" s="2">
        <v>13.7</v>
      </c>
      <c r="C51" s="2">
        <v>24.4</v>
      </c>
      <c r="D51" s="2">
        <v>12.5</v>
      </c>
      <c r="E51" s="2">
        <v>23.1</v>
      </c>
      <c r="F51" s="2">
        <v>13.5</v>
      </c>
      <c r="G51" s="2">
        <v>19.8</v>
      </c>
      <c r="H51" s="2">
        <v>12.6</v>
      </c>
      <c r="I51" s="2"/>
      <c r="J51" s="2"/>
      <c r="K51" s="2"/>
      <c r="L51" s="2"/>
      <c r="M51" s="2"/>
      <c r="N51" s="2"/>
      <c r="O51" s="2"/>
    </row>
    <row r="52" spans="1:15" x14ac:dyDescent="0.2">
      <c r="A52" s="33">
        <f t="shared" si="0"/>
        <v>2007</v>
      </c>
      <c r="B52" s="2">
        <v>13.9</v>
      </c>
      <c r="C52" s="2">
        <v>25.4</v>
      </c>
      <c r="D52" s="2">
        <v>12.5</v>
      </c>
      <c r="E52" s="2">
        <v>23.4</v>
      </c>
      <c r="F52" s="2">
        <v>13.7</v>
      </c>
      <c r="G52" s="2">
        <v>19.899999999999999</v>
      </c>
      <c r="H52" s="2">
        <v>12.8</v>
      </c>
      <c r="I52" s="2"/>
      <c r="J52" s="2"/>
      <c r="K52" s="2"/>
      <c r="L52" s="2"/>
      <c r="M52" s="2"/>
      <c r="N52" s="2"/>
      <c r="O52" s="2"/>
    </row>
    <row r="53" spans="1:15" x14ac:dyDescent="0.2">
      <c r="A53" s="33">
        <f t="shared" si="0"/>
        <v>2008</v>
      </c>
      <c r="B53" s="2">
        <v>13.4</v>
      </c>
      <c r="C53" s="2">
        <v>24.1</v>
      </c>
      <c r="D53" s="2">
        <v>11.9</v>
      </c>
      <c r="E53" s="2">
        <v>22.5</v>
      </c>
      <c r="F53" s="2">
        <v>13.3</v>
      </c>
      <c r="G53" s="2">
        <v>18.899999999999999</v>
      </c>
      <c r="H53" s="2">
        <v>12.1</v>
      </c>
      <c r="I53" s="2"/>
      <c r="J53" s="2"/>
      <c r="K53" s="2"/>
      <c r="L53" s="2"/>
      <c r="M53" s="2"/>
      <c r="N53" s="2"/>
      <c r="O53" s="2"/>
    </row>
    <row r="54" spans="1:15" x14ac:dyDescent="0.2">
      <c r="A54" s="33">
        <f t="shared" si="0"/>
        <v>2009</v>
      </c>
      <c r="B54" s="2">
        <v>12.3</v>
      </c>
      <c r="C54" s="2">
        <v>19.7</v>
      </c>
      <c r="D54" s="2">
        <v>11.4</v>
      </c>
      <c r="E54" s="2">
        <v>18.600000000000001</v>
      </c>
      <c r="F54" s="2">
        <v>12.4</v>
      </c>
      <c r="G54" s="2">
        <v>15.8</v>
      </c>
      <c r="H54" s="2">
        <v>11.4</v>
      </c>
      <c r="I54" s="2"/>
      <c r="J54" s="2"/>
      <c r="K54" s="2"/>
      <c r="L54" s="2"/>
      <c r="M54" s="2"/>
      <c r="N54" s="2"/>
      <c r="O54" s="2"/>
    </row>
    <row r="55" spans="1:15" x14ac:dyDescent="0.2">
      <c r="A55" s="33">
        <f t="shared" si="0"/>
        <v>2010</v>
      </c>
      <c r="B55" s="2">
        <v>12.5</v>
      </c>
      <c r="C55" s="2">
        <v>20.8</v>
      </c>
      <c r="D55" s="2">
        <v>11.6</v>
      </c>
      <c r="E55" s="2">
        <v>21.2</v>
      </c>
      <c r="F55" s="2">
        <v>13.1</v>
      </c>
      <c r="G55" s="2">
        <v>18.899999999999999</v>
      </c>
      <c r="H55" s="2">
        <v>12.3</v>
      </c>
      <c r="I55" s="2"/>
      <c r="J55" s="2"/>
      <c r="K55" s="2"/>
      <c r="L55" s="2"/>
      <c r="M55" s="2"/>
      <c r="N55" s="2"/>
      <c r="O55" s="2"/>
    </row>
    <row r="56" spans="1:15" x14ac:dyDescent="0.2">
      <c r="A56" s="33">
        <f t="shared" si="0"/>
        <v>2011</v>
      </c>
      <c r="B56" s="2">
        <v>12.7</v>
      </c>
      <c r="C56" s="2">
        <v>20.8</v>
      </c>
      <c r="D56" s="2">
        <v>11.5</v>
      </c>
      <c r="E56" s="2">
        <v>22.3</v>
      </c>
      <c r="F56" s="2">
        <v>13.4</v>
      </c>
      <c r="G56" s="2">
        <v>19.3</v>
      </c>
      <c r="H56" s="2" t="e">
        <v>#N/A</v>
      </c>
      <c r="I56" s="2"/>
      <c r="J56" s="2"/>
      <c r="K56" s="2"/>
      <c r="L56" s="2"/>
      <c r="M56" s="2"/>
      <c r="N56" s="2"/>
      <c r="O56" s="2"/>
    </row>
    <row r="58" spans="1:15" x14ac:dyDescent="0.2">
      <c r="A58" s="13" t="s">
        <v>244</v>
      </c>
      <c r="B58" s="13" t="s">
        <v>275</v>
      </c>
    </row>
    <row r="59" spans="1:15" x14ac:dyDescent="0.2">
      <c r="A5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C21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31</v>
      </c>
      <c r="B2" s="14" t="s">
        <v>87</v>
      </c>
    </row>
    <row r="3" spans="1:3" s="7" customFormat="1" x14ac:dyDescent="0.2">
      <c r="A3" s="5"/>
    </row>
    <row r="4" spans="1:3" s="7" customFormat="1" ht="14.25" x14ac:dyDescent="0.2">
      <c r="A4" s="15" t="s">
        <v>28</v>
      </c>
    </row>
    <row r="5" spans="1:3" s="7" customFormat="1" x14ac:dyDescent="0.2">
      <c r="A5" s="5"/>
    </row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97</v>
      </c>
    </row>
    <row r="14" spans="1:3" x14ac:dyDescent="0.2">
      <c r="A14" s="8" t="s">
        <v>93</v>
      </c>
      <c r="B14" s="16">
        <v>1980</v>
      </c>
      <c r="C14" s="16">
        <v>2012</v>
      </c>
    </row>
    <row r="15" spans="1:3" x14ac:dyDescent="0.2">
      <c r="A15" t="s">
        <v>83</v>
      </c>
      <c r="B15" s="17">
        <v>7.3</v>
      </c>
      <c r="C15" s="17">
        <v>2.4</v>
      </c>
    </row>
    <row r="16" spans="1:3" x14ac:dyDescent="0.2">
      <c r="A16" t="s">
        <v>84</v>
      </c>
      <c r="B16" s="17">
        <v>18.899999999999999</v>
      </c>
      <c r="C16" s="17">
        <v>10.9</v>
      </c>
    </row>
    <row r="17" spans="1:3" x14ac:dyDescent="0.2">
      <c r="A17" t="s">
        <v>85</v>
      </c>
      <c r="B17" s="17">
        <v>7.3</v>
      </c>
      <c r="C17" s="17">
        <v>5.9</v>
      </c>
    </row>
    <row r="18" spans="1:3" x14ac:dyDescent="0.2">
      <c r="A18" t="s">
        <v>86</v>
      </c>
      <c r="B18" s="17">
        <v>37.700000000000003</v>
      </c>
      <c r="C18" s="17">
        <v>47</v>
      </c>
    </row>
    <row r="20" spans="1:3" x14ac:dyDescent="0.2">
      <c r="A20" s="13" t="s">
        <v>27</v>
      </c>
      <c r="B20" s="13" t="s">
        <v>90</v>
      </c>
    </row>
    <row r="21" spans="1:3" x14ac:dyDescent="0.2">
      <c r="A21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E31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11.85546875" style="1" customWidth="1"/>
    <col min="3" max="16384" width="9.140625" style="1"/>
  </cols>
  <sheetData>
    <row r="1" spans="1:5" s="7" customFormat="1" x14ac:dyDescent="0.2"/>
    <row r="2" spans="1:5" s="7" customFormat="1" ht="20.25" x14ac:dyDescent="0.3">
      <c r="A2" s="14" t="s">
        <v>59</v>
      </c>
      <c r="B2" s="14" t="s">
        <v>276</v>
      </c>
    </row>
    <row r="3" spans="1:5" s="7" customFormat="1" x14ac:dyDescent="0.2"/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">
        <v>277</v>
      </c>
    </row>
    <row r="14" spans="1:5" x14ac:dyDescent="0.2">
      <c r="A14" s="8" t="s">
        <v>92</v>
      </c>
      <c r="B14" s="8" t="s">
        <v>273</v>
      </c>
      <c r="C14" s="8" t="s">
        <v>274</v>
      </c>
    </row>
    <row r="15" spans="1:5" x14ac:dyDescent="0.2">
      <c r="A15" s="36">
        <v>1999</v>
      </c>
      <c r="B15" s="26">
        <v>5.0999999999999996</v>
      </c>
      <c r="C15" s="26">
        <v>0.9</v>
      </c>
      <c r="D15" s="2"/>
      <c r="E15" s="2"/>
    </row>
    <row r="16" spans="1:5" x14ac:dyDescent="0.2">
      <c r="A16" s="36">
        <f>A15+1</f>
        <v>2000</v>
      </c>
      <c r="B16" s="26">
        <v>6</v>
      </c>
      <c r="C16" s="26">
        <v>0.9</v>
      </c>
      <c r="D16" s="2"/>
      <c r="E16" s="2"/>
    </row>
    <row r="17" spans="1:5" x14ac:dyDescent="0.2">
      <c r="A17" s="36">
        <f t="shared" ref="A17:A28" si="0">A16+1</f>
        <v>2001</v>
      </c>
      <c r="B17" s="26">
        <v>6.6</v>
      </c>
      <c r="C17" s="26">
        <v>1.3</v>
      </c>
      <c r="D17" s="2"/>
      <c r="E17" s="2"/>
    </row>
    <row r="18" spans="1:5" x14ac:dyDescent="0.2">
      <c r="A18" s="36">
        <f t="shared" si="0"/>
        <v>2002</v>
      </c>
      <c r="B18" s="26">
        <v>6</v>
      </c>
      <c r="C18" s="26">
        <v>1.3</v>
      </c>
      <c r="D18" s="2"/>
      <c r="E18" s="2"/>
    </row>
    <row r="19" spans="1:5" x14ac:dyDescent="0.2">
      <c r="A19" s="36">
        <f t="shared" si="0"/>
        <v>2003</v>
      </c>
      <c r="B19" s="26">
        <v>6.4</v>
      </c>
      <c r="C19" s="26">
        <v>1.1000000000000001</v>
      </c>
      <c r="D19" s="2"/>
      <c r="E19" s="2"/>
    </row>
    <row r="20" spans="1:5" x14ac:dyDescent="0.2">
      <c r="A20" s="36">
        <f t="shared" si="0"/>
        <v>2004</v>
      </c>
      <c r="B20" s="26">
        <v>5.0999999999999996</v>
      </c>
      <c r="C20" s="26">
        <v>0.6</v>
      </c>
      <c r="D20" s="2"/>
      <c r="E20" s="2"/>
    </row>
    <row r="21" spans="1:5" x14ac:dyDescent="0.2">
      <c r="A21" s="36">
        <f t="shared" si="0"/>
        <v>2005</v>
      </c>
      <c r="B21" s="26">
        <v>5.3</v>
      </c>
      <c r="C21" s="26">
        <v>0.3</v>
      </c>
      <c r="D21" s="2"/>
      <c r="E21" s="2"/>
    </row>
    <row r="22" spans="1:5" x14ac:dyDescent="0.2">
      <c r="A22" s="36">
        <f t="shared" si="0"/>
        <v>2006</v>
      </c>
      <c r="B22" s="26">
        <v>3.7</v>
      </c>
      <c r="C22" s="26">
        <v>-0.1</v>
      </c>
      <c r="D22" s="2"/>
      <c r="E22" s="2"/>
    </row>
    <row r="23" spans="1:5" x14ac:dyDescent="0.2">
      <c r="A23" s="36">
        <f t="shared" si="0"/>
        <v>2007</v>
      </c>
      <c r="B23" s="26">
        <v>2.5</v>
      </c>
      <c r="C23" s="26">
        <v>0.2</v>
      </c>
      <c r="D23" s="2"/>
      <c r="E23" s="2"/>
    </row>
    <row r="24" spans="1:5" x14ac:dyDescent="0.2">
      <c r="A24" s="36">
        <f t="shared" si="0"/>
        <v>2008</v>
      </c>
      <c r="B24" s="26">
        <v>3.2</v>
      </c>
      <c r="C24" s="26">
        <v>0.3</v>
      </c>
      <c r="D24" s="2"/>
      <c r="E24" s="2"/>
    </row>
    <row r="25" spans="1:5" x14ac:dyDescent="0.2">
      <c r="A25" s="36">
        <f t="shared" si="0"/>
        <v>2009</v>
      </c>
      <c r="B25" s="26">
        <v>4.0999999999999996</v>
      </c>
      <c r="C25" s="26">
        <v>-0.1</v>
      </c>
      <c r="D25" s="2"/>
      <c r="E25" s="2"/>
    </row>
    <row r="26" spans="1:5" x14ac:dyDescent="0.2">
      <c r="A26" s="36">
        <f t="shared" si="0"/>
        <v>2010</v>
      </c>
      <c r="B26" s="26">
        <v>5.8</v>
      </c>
      <c r="C26" s="26">
        <v>0.1</v>
      </c>
      <c r="D26" s="2"/>
      <c r="E26" s="2"/>
    </row>
    <row r="27" spans="1:5" x14ac:dyDescent="0.2">
      <c r="A27" s="36">
        <f t="shared" si="0"/>
        <v>2011</v>
      </c>
      <c r="B27" s="26">
        <v>5.4</v>
      </c>
      <c r="C27" s="26">
        <v>0.7</v>
      </c>
      <c r="D27" s="2"/>
      <c r="E27" s="2"/>
    </row>
    <row r="28" spans="1:5" x14ac:dyDescent="0.2">
      <c r="A28" s="36">
        <f t="shared" si="0"/>
        <v>2012</v>
      </c>
      <c r="B28" s="26">
        <v>5.2</v>
      </c>
      <c r="C28" s="26">
        <v>1.3</v>
      </c>
      <c r="D28" s="2"/>
      <c r="E28" s="2"/>
    </row>
    <row r="30" spans="1:5" x14ac:dyDescent="0.2">
      <c r="A30" s="13" t="s">
        <v>244</v>
      </c>
      <c r="B30" s="13" t="s">
        <v>100</v>
      </c>
    </row>
    <row r="31" spans="1:5" x14ac:dyDescent="0.2">
      <c r="A31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C24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60</v>
      </c>
      <c r="B2" s="14" t="s">
        <v>278</v>
      </c>
    </row>
    <row r="3" spans="1:3" s="7" customFormat="1" x14ac:dyDescent="0.2"/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278</v>
      </c>
    </row>
    <row r="14" spans="1:3" x14ac:dyDescent="0.2">
      <c r="A14" s="8" t="s">
        <v>78</v>
      </c>
      <c r="B14" s="8" t="s">
        <v>287</v>
      </c>
    </row>
    <row r="15" spans="1:3" x14ac:dyDescent="0.2">
      <c r="A15" t="s">
        <v>279</v>
      </c>
      <c r="B15">
        <v>720.4</v>
      </c>
      <c r="C15"/>
    </row>
    <row r="16" spans="1:3" x14ac:dyDescent="0.2">
      <c r="A16" t="s">
        <v>280</v>
      </c>
      <c r="B16">
        <v>129.9</v>
      </c>
      <c r="C16"/>
    </row>
    <row r="17" spans="1:3" x14ac:dyDescent="0.2">
      <c r="A17" t="s">
        <v>281</v>
      </c>
      <c r="B17">
        <v>167.3</v>
      </c>
      <c r="C17"/>
    </row>
    <row r="18" spans="1:3" x14ac:dyDescent="0.2">
      <c r="A18" t="s">
        <v>282</v>
      </c>
      <c r="B18">
        <v>18.100000000000001</v>
      </c>
      <c r="C18"/>
    </row>
    <row r="19" spans="1:3" x14ac:dyDescent="0.2">
      <c r="A19" t="s">
        <v>283</v>
      </c>
      <c r="B19">
        <v>16.399999999999999</v>
      </c>
      <c r="C19"/>
    </row>
    <row r="20" spans="1:3" x14ac:dyDescent="0.2">
      <c r="A20" t="s">
        <v>284</v>
      </c>
      <c r="B20" s="26">
        <v>67</v>
      </c>
      <c r="C20"/>
    </row>
    <row r="21" spans="1:3" x14ac:dyDescent="0.2">
      <c r="A21" t="s">
        <v>285</v>
      </c>
      <c r="B21">
        <v>69.400000000000006</v>
      </c>
      <c r="C21"/>
    </row>
    <row r="22" spans="1:3" x14ac:dyDescent="0.2">
      <c r="A22"/>
      <c r="B22"/>
      <c r="C22"/>
    </row>
    <row r="23" spans="1:3" x14ac:dyDescent="0.2">
      <c r="A23" s="13" t="s">
        <v>244</v>
      </c>
      <c r="B23" s="13" t="s">
        <v>286</v>
      </c>
    </row>
    <row r="24" spans="1:3" x14ac:dyDescent="0.2">
      <c r="A24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E49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2.140625" style="1" customWidth="1"/>
    <col min="3" max="3" width="24.140625" style="1" bestFit="1" customWidth="1"/>
    <col min="4" max="16384" width="9.140625" style="1"/>
  </cols>
  <sheetData>
    <row r="1" spans="1:5" s="7" customFormat="1" x14ac:dyDescent="0.2"/>
    <row r="2" spans="1:5" s="7" customFormat="1" ht="20.25" x14ac:dyDescent="0.3">
      <c r="A2" s="14" t="s">
        <v>61</v>
      </c>
      <c r="B2" s="14" t="s">
        <v>288</v>
      </c>
    </row>
    <row r="3" spans="1:5" s="7" customFormat="1" x14ac:dyDescent="0.2"/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">
        <v>288</v>
      </c>
    </row>
    <row r="14" spans="1:5" x14ac:dyDescent="0.2">
      <c r="A14" s="8" t="s">
        <v>92</v>
      </c>
      <c r="B14" s="8" t="s">
        <v>289</v>
      </c>
      <c r="C14" s="13" t="s">
        <v>290</v>
      </c>
    </row>
    <row r="15" spans="1:5" x14ac:dyDescent="0.2">
      <c r="A15" s="33">
        <v>1980</v>
      </c>
      <c r="B15" s="2">
        <v>21.3</v>
      </c>
      <c r="C15">
        <v>29.1</v>
      </c>
      <c r="D15" s="2"/>
      <c r="E15" s="2"/>
    </row>
    <row r="16" spans="1:5" x14ac:dyDescent="0.2">
      <c r="A16" s="33">
        <v>1981</v>
      </c>
      <c r="B16" s="2">
        <v>22.6</v>
      </c>
      <c r="C16">
        <v>31.5</v>
      </c>
      <c r="D16" s="2"/>
      <c r="E16" s="2"/>
    </row>
    <row r="17" spans="1:5" x14ac:dyDescent="0.2">
      <c r="A17" s="33">
        <v>1982</v>
      </c>
      <c r="B17" s="2">
        <v>22.2</v>
      </c>
      <c r="C17">
        <v>31.3</v>
      </c>
      <c r="D17" s="2"/>
      <c r="E17" s="2"/>
    </row>
    <row r="18" spans="1:5" x14ac:dyDescent="0.2">
      <c r="A18" s="33">
        <v>1983</v>
      </c>
      <c r="B18" s="2">
        <v>22.7</v>
      </c>
      <c r="C18">
        <v>32.200000000000003</v>
      </c>
      <c r="D18" s="2"/>
      <c r="E18" s="2"/>
    </row>
    <row r="19" spans="1:5" x14ac:dyDescent="0.2">
      <c r="A19" s="33">
        <v>1984</v>
      </c>
      <c r="B19" s="2">
        <v>22.8</v>
      </c>
      <c r="C19">
        <v>31.9</v>
      </c>
      <c r="D19" s="2"/>
      <c r="E19" s="2"/>
    </row>
    <row r="20" spans="1:5" x14ac:dyDescent="0.2">
      <c r="A20" s="33">
        <v>1985</v>
      </c>
      <c r="B20" s="2">
        <v>23.3</v>
      </c>
      <c r="C20">
        <v>32.299999999999997</v>
      </c>
      <c r="D20" s="2"/>
      <c r="E20" s="2"/>
    </row>
    <row r="21" spans="1:5" x14ac:dyDescent="0.2">
      <c r="A21" s="33">
        <v>1986</v>
      </c>
      <c r="B21" s="2">
        <v>22.1</v>
      </c>
      <c r="C21">
        <v>30.5</v>
      </c>
      <c r="D21" s="2"/>
      <c r="E21" s="2"/>
    </row>
    <row r="22" spans="1:5" x14ac:dyDescent="0.2">
      <c r="A22" s="33">
        <v>1987</v>
      </c>
      <c r="B22" s="2">
        <v>22.2</v>
      </c>
      <c r="C22">
        <v>30.9</v>
      </c>
      <c r="D22" s="2"/>
      <c r="E22" s="2"/>
    </row>
    <row r="23" spans="1:5" x14ac:dyDescent="0.2">
      <c r="A23" s="33">
        <v>1988</v>
      </c>
      <c r="B23" s="2">
        <v>23</v>
      </c>
      <c r="C23">
        <v>32.4</v>
      </c>
      <c r="D23" s="2"/>
      <c r="E23" s="2"/>
    </row>
    <row r="24" spans="1:5" x14ac:dyDescent="0.2">
      <c r="A24" s="33">
        <v>1989</v>
      </c>
      <c r="B24" s="2">
        <v>23.6</v>
      </c>
      <c r="C24">
        <v>33.4</v>
      </c>
      <c r="D24" s="2"/>
      <c r="E24" s="2"/>
    </row>
    <row r="25" spans="1:5" x14ac:dyDescent="0.2">
      <c r="A25" s="33">
        <v>1990</v>
      </c>
      <c r="B25" s="2">
        <v>24.4</v>
      </c>
      <c r="C25">
        <v>34.6</v>
      </c>
      <c r="D25" s="2"/>
      <c r="E25" s="2"/>
    </row>
    <row r="26" spans="1:5" x14ac:dyDescent="0.2">
      <c r="A26" s="33">
        <v>1991</v>
      </c>
      <c r="B26" s="2">
        <v>24.8</v>
      </c>
      <c r="C26">
        <v>35.200000000000003</v>
      </c>
      <c r="D26" s="2"/>
      <c r="E26" s="2"/>
    </row>
    <row r="27" spans="1:5" x14ac:dyDescent="0.2">
      <c r="A27" s="33">
        <v>1992</v>
      </c>
      <c r="B27" s="2">
        <v>24.9</v>
      </c>
      <c r="C27">
        <v>35.700000000000003</v>
      </c>
      <c r="D27" s="2"/>
      <c r="E27" s="2"/>
    </row>
    <row r="28" spans="1:5" x14ac:dyDescent="0.2">
      <c r="A28" s="33">
        <v>1993</v>
      </c>
      <c r="B28" s="2">
        <v>24.9</v>
      </c>
      <c r="C28">
        <v>36</v>
      </c>
      <c r="D28" s="2"/>
      <c r="E28" s="2"/>
    </row>
    <row r="29" spans="1:5" x14ac:dyDescent="0.2">
      <c r="A29" s="33">
        <v>1994</v>
      </c>
      <c r="B29" s="1">
        <v>24.3</v>
      </c>
      <c r="C29" s="1">
        <v>35</v>
      </c>
      <c r="D29" s="2"/>
      <c r="E29" s="2"/>
    </row>
    <row r="30" spans="1:5" x14ac:dyDescent="0.2">
      <c r="A30" s="33">
        <v>1995</v>
      </c>
      <c r="B30" s="1">
        <v>24.3</v>
      </c>
      <c r="C30" s="1">
        <v>34.6</v>
      </c>
      <c r="D30" s="2"/>
      <c r="E30" s="2"/>
    </row>
    <row r="31" spans="1:5" x14ac:dyDescent="0.2">
      <c r="A31" s="33">
        <v>1996</v>
      </c>
      <c r="B31" s="1">
        <v>24.3</v>
      </c>
      <c r="C31" s="1">
        <v>34.6</v>
      </c>
      <c r="D31" s="2"/>
      <c r="E31" s="2"/>
    </row>
    <row r="32" spans="1:5" x14ac:dyDescent="0.2">
      <c r="A32" s="33">
        <v>1997</v>
      </c>
      <c r="B32" s="1">
        <v>23.7</v>
      </c>
      <c r="C32" s="1">
        <v>33.9</v>
      </c>
      <c r="D32" s="2"/>
      <c r="E32" s="2"/>
    </row>
    <row r="33" spans="1:5" x14ac:dyDescent="0.2">
      <c r="A33" s="33">
        <v>1998</v>
      </c>
      <c r="B33" s="1">
        <v>23.4</v>
      </c>
      <c r="C33" s="1">
        <v>33.5</v>
      </c>
      <c r="D33" s="2"/>
      <c r="E33" s="2"/>
    </row>
    <row r="34" spans="1:5" x14ac:dyDescent="0.2">
      <c r="A34" s="33">
        <v>1999</v>
      </c>
      <c r="B34" s="1">
        <v>24.6</v>
      </c>
      <c r="C34" s="1">
        <v>35.200000000000003</v>
      </c>
      <c r="D34" s="2"/>
      <c r="E34" s="2"/>
    </row>
    <row r="35" spans="1:5" x14ac:dyDescent="0.2">
      <c r="A35" s="33">
        <v>2000</v>
      </c>
      <c r="B35" s="1">
        <v>25.2</v>
      </c>
      <c r="C35" s="1">
        <v>35.9</v>
      </c>
      <c r="D35" s="2"/>
      <c r="E35" s="2"/>
    </row>
    <row r="36" spans="1:5" x14ac:dyDescent="0.2">
      <c r="A36" s="33">
        <v>2001</v>
      </c>
      <c r="B36" s="1">
        <v>25.4</v>
      </c>
      <c r="C36" s="1">
        <v>36.299999999999997</v>
      </c>
      <c r="D36" s="2"/>
      <c r="E36" s="2"/>
    </row>
    <row r="37" spans="1:5" x14ac:dyDescent="0.2">
      <c r="A37" s="33">
        <v>2002</v>
      </c>
      <c r="B37" s="1">
        <v>25.4</v>
      </c>
      <c r="C37" s="1">
        <v>36.5</v>
      </c>
      <c r="D37" s="2"/>
      <c r="E37" s="2"/>
    </row>
    <row r="38" spans="1:5" x14ac:dyDescent="0.2">
      <c r="A38" s="33">
        <v>2003</v>
      </c>
      <c r="B38" s="1">
        <v>24.8</v>
      </c>
      <c r="C38" s="1">
        <v>35.700000000000003</v>
      </c>
      <c r="D38" s="2"/>
      <c r="E38" s="2"/>
    </row>
    <row r="39" spans="1:5" x14ac:dyDescent="0.2">
      <c r="A39" s="33">
        <v>2004</v>
      </c>
      <c r="B39" s="1">
        <v>24</v>
      </c>
      <c r="C39" s="1">
        <v>34.6</v>
      </c>
      <c r="D39" s="2"/>
      <c r="E39" s="2"/>
    </row>
    <row r="40" spans="1:5" x14ac:dyDescent="0.2">
      <c r="A40" s="33">
        <v>2005</v>
      </c>
      <c r="B40" s="1">
        <v>24.8</v>
      </c>
      <c r="C40" s="1">
        <v>35.6</v>
      </c>
      <c r="D40" s="2"/>
      <c r="E40" s="2"/>
    </row>
    <row r="41" spans="1:5" x14ac:dyDescent="0.2">
      <c r="A41" s="33">
        <v>2006</v>
      </c>
      <c r="B41" s="1">
        <v>25</v>
      </c>
      <c r="C41" s="1">
        <v>35.6</v>
      </c>
      <c r="D41" s="2"/>
      <c r="E41" s="2"/>
    </row>
    <row r="42" spans="1:5" x14ac:dyDescent="0.2">
      <c r="A42" s="33">
        <v>2007</v>
      </c>
      <c r="B42" s="1">
        <v>25.4</v>
      </c>
      <c r="C42" s="1">
        <v>35.700000000000003</v>
      </c>
      <c r="D42" s="2"/>
      <c r="E42" s="2"/>
    </row>
    <row r="43" spans="1:5" x14ac:dyDescent="0.2">
      <c r="A43" s="33">
        <v>2008</v>
      </c>
      <c r="B43" s="1">
        <v>26.2</v>
      </c>
      <c r="C43" s="1">
        <v>36.299999999999997</v>
      </c>
      <c r="D43" s="2"/>
      <c r="E43" s="2"/>
    </row>
    <row r="44" spans="1:5" x14ac:dyDescent="0.2">
      <c r="A44" s="33">
        <v>2009</v>
      </c>
      <c r="B44" s="1">
        <v>24.6</v>
      </c>
      <c r="C44" s="1">
        <v>35.1</v>
      </c>
      <c r="D44" s="2"/>
      <c r="E44" s="2"/>
    </row>
    <row r="45" spans="1:5" x14ac:dyDescent="0.2">
      <c r="A45" s="33">
        <v>2010</v>
      </c>
      <c r="B45" s="1">
        <v>25.2</v>
      </c>
      <c r="C45" s="1">
        <v>36.6</v>
      </c>
      <c r="D45" s="2"/>
      <c r="E45" s="2"/>
    </row>
    <row r="46" spans="1:5" x14ac:dyDescent="0.2">
      <c r="A46" s="33">
        <v>2011</v>
      </c>
      <c r="B46" s="1">
        <v>26</v>
      </c>
      <c r="C46" s="1">
        <v>37.5</v>
      </c>
      <c r="D46" s="2"/>
      <c r="E46" s="2"/>
    </row>
    <row r="48" spans="1:5" x14ac:dyDescent="0.2">
      <c r="A48" s="13" t="s">
        <v>244</v>
      </c>
      <c r="B48" s="13" t="s">
        <v>100</v>
      </c>
    </row>
    <row r="49" spans="1:1" x14ac:dyDescent="0.2">
      <c r="A4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E49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16.140625" style="1" customWidth="1"/>
    <col min="3" max="3" width="15.42578125" style="1" bestFit="1" customWidth="1"/>
    <col min="4" max="16384" width="9.140625" style="1"/>
  </cols>
  <sheetData>
    <row r="1" spans="1:5" s="7" customFormat="1" x14ac:dyDescent="0.2"/>
    <row r="2" spans="1:5" s="7" customFormat="1" ht="20.25" x14ac:dyDescent="0.3">
      <c r="A2" s="14" t="s">
        <v>62</v>
      </c>
      <c r="B2" s="14" t="s">
        <v>291</v>
      </c>
    </row>
    <row r="3" spans="1:5" s="7" customFormat="1" x14ac:dyDescent="0.2"/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">
        <v>291</v>
      </c>
    </row>
    <row r="14" spans="1:5" x14ac:dyDescent="0.2">
      <c r="A14" s="8" t="s">
        <v>92</v>
      </c>
      <c r="B14" s="20" t="s">
        <v>363</v>
      </c>
      <c r="C14" s="20" t="s">
        <v>364</v>
      </c>
    </row>
    <row r="15" spans="1:5" x14ac:dyDescent="0.2">
      <c r="A15" s="33">
        <v>1980</v>
      </c>
      <c r="B15" s="19">
        <v>382805.5</v>
      </c>
      <c r="C15" s="18">
        <v>154903.9</v>
      </c>
      <c r="D15" s="2"/>
      <c r="E15" s="2"/>
    </row>
    <row r="16" spans="1:5" x14ac:dyDescent="0.2">
      <c r="A16" s="33">
        <v>1981</v>
      </c>
      <c r="B16" s="19">
        <v>400897.3</v>
      </c>
      <c r="C16" s="18">
        <v>158727.4</v>
      </c>
      <c r="D16" s="2"/>
      <c r="E16" s="2"/>
    </row>
    <row r="17" spans="1:5" x14ac:dyDescent="0.2">
      <c r="A17" s="33">
        <v>1982</v>
      </c>
      <c r="B17" s="19">
        <v>393130.3</v>
      </c>
      <c r="C17" s="18">
        <v>157633</v>
      </c>
      <c r="D17" s="2"/>
      <c r="E17" s="2"/>
    </row>
    <row r="18" spans="1:5" x14ac:dyDescent="0.2">
      <c r="A18" s="33">
        <v>1983</v>
      </c>
      <c r="B18" s="19">
        <v>408876.1</v>
      </c>
      <c r="C18" s="18">
        <v>156104.9</v>
      </c>
      <c r="D18" s="2"/>
      <c r="E18" s="2"/>
    </row>
    <row r="19" spans="1:5" x14ac:dyDescent="0.2">
      <c r="A19" s="33">
        <v>1984</v>
      </c>
      <c r="B19" s="19">
        <v>417277.1</v>
      </c>
      <c r="C19" s="18">
        <v>158677.29999999999</v>
      </c>
      <c r="D19" s="2"/>
      <c r="E19" s="2"/>
    </row>
    <row r="20" spans="1:5" x14ac:dyDescent="0.2">
      <c r="A20" s="33">
        <v>1985</v>
      </c>
      <c r="B20" s="19">
        <v>430987.9</v>
      </c>
      <c r="C20" s="18">
        <v>170690.4</v>
      </c>
      <c r="D20" s="2"/>
      <c r="E20" s="2"/>
    </row>
    <row r="21" spans="1:5" x14ac:dyDescent="0.2">
      <c r="A21" s="33">
        <v>1986</v>
      </c>
      <c r="B21" s="19">
        <v>421341</v>
      </c>
      <c r="C21" s="18">
        <v>163508.79999999999</v>
      </c>
      <c r="D21" s="2"/>
      <c r="E21" s="2"/>
    </row>
    <row r="22" spans="1:5" x14ac:dyDescent="0.2">
      <c r="A22" s="33">
        <v>1987</v>
      </c>
      <c r="B22" s="19">
        <v>419596.1</v>
      </c>
      <c r="C22" s="18">
        <v>171050.6</v>
      </c>
      <c r="D22" s="2"/>
      <c r="E22" s="2"/>
    </row>
    <row r="23" spans="1:5" x14ac:dyDescent="0.2">
      <c r="A23" s="33">
        <v>1988</v>
      </c>
      <c r="B23" s="19">
        <v>405019.2</v>
      </c>
      <c r="C23" s="18">
        <v>201067.6</v>
      </c>
      <c r="D23" s="2"/>
      <c r="E23" s="2"/>
    </row>
    <row r="24" spans="1:5" x14ac:dyDescent="0.2">
      <c r="A24" s="33">
        <v>1989</v>
      </c>
      <c r="B24" s="19">
        <v>409086</v>
      </c>
      <c r="C24" s="18">
        <v>209024.2</v>
      </c>
      <c r="D24" s="2"/>
      <c r="E24" s="2"/>
    </row>
    <row r="25" spans="1:5" x14ac:dyDescent="0.2">
      <c r="A25" s="33">
        <v>1990</v>
      </c>
      <c r="B25" s="19">
        <v>419516.5</v>
      </c>
      <c r="C25" s="18">
        <v>216236.5</v>
      </c>
      <c r="D25" s="2"/>
      <c r="E25" s="2"/>
    </row>
    <row r="26" spans="1:5" x14ac:dyDescent="0.2">
      <c r="A26" s="33">
        <v>1991</v>
      </c>
      <c r="B26" s="19">
        <v>422045.3</v>
      </c>
      <c r="C26" s="18">
        <v>221187.6</v>
      </c>
      <c r="D26" s="2"/>
      <c r="E26" s="2"/>
    </row>
    <row r="27" spans="1:5" x14ac:dyDescent="0.2">
      <c r="A27" s="33">
        <v>1992</v>
      </c>
      <c r="B27" s="19">
        <v>417258.4</v>
      </c>
      <c r="C27" s="18">
        <v>220841.5</v>
      </c>
      <c r="D27" s="2"/>
      <c r="E27" s="2"/>
    </row>
    <row r="28" spans="1:5" x14ac:dyDescent="0.2">
      <c r="A28" s="33">
        <v>1993</v>
      </c>
      <c r="B28" s="19">
        <v>411256.4</v>
      </c>
      <c r="C28" s="18">
        <v>217434.8</v>
      </c>
      <c r="D28" s="2"/>
      <c r="E28" s="2"/>
    </row>
    <row r="29" spans="1:5" x14ac:dyDescent="0.2">
      <c r="A29" s="33">
        <v>1994</v>
      </c>
      <c r="B29" s="19">
        <v>407064.8</v>
      </c>
      <c r="C29" s="19">
        <v>203130.4</v>
      </c>
      <c r="D29" s="2"/>
      <c r="E29" s="2"/>
    </row>
    <row r="30" spans="1:5" x14ac:dyDescent="0.2">
      <c r="A30" s="33">
        <v>1995</v>
      </c>
      <c r="B30" s="19">
        <v>413523.1</v>
      </c>
      <c r="C30" s="19">
        <v>206600.3</v>
      </c>
      <c r="D30" s="2"/>
      <c r="E30" s="2"/>
    </row>
    <row r="31" spans="1:5" x14ac:dyDescent="0.2">
      <c r="A31" s="33">
        <v>1996</v>
      </c>
      <c r="B31" s="19">
        <v>408519.7</v>
      </c>
      <c r="C31" s="19">
        <v>218778</v>
      </c>
      <c r="D31" s="2"/>
      <c r="E31" s="2"/>
    </row>
    <row r="32" spans="1:5" x14ac:dyDescent="0.2">
      <c r="A32" s="33">
        <v>1997</v>
      </c>
      <c r="B32" s="19">
        <v>415597.9</v>
      </c>
      <c r="C32" s="19">
        <v>207224.9</v>
      </c>
      <c r="D32" s="2"/>
      <c r="E32" s="2"/>
    </row>
    <row r="33" spans="1:5" x14ac:dyDescent="0.2">
      <c r="A33" s="33">
        <v>1998</v>
      </c>
      <c r="B33" s="19">
        <v>409092</v>
      </c>
      <c r="C33" s="19">
        <v>215843.4</v>
      </c>
      <c r="D33" s="2"/>
      <c r="E33" s="2"/>
    </row>
    <row r="34" spans="1:5" x14ac:dyDescent="0.2">
      <c r="A34" s="33">
        <v>1999</v>
      </c>
      <c r="B34" s="19">
        <v>417215.4</v>
      </c>
      <c r="C34" s="19">
        <v>245157.2</v>
      </c>
      <c r="D34" s="2"/>
      <c r="E34" s="2"/>
    </row>
    <row r="35" spans="1:5" x14ac:dyDescent="0.2">
      <c r="A35" s="33">
        <v>2000</v>
      </c>
      <c r="B35" s="19">
        <v>415295</v>
      </c>
      <c r="C35" s="19">
        <v>267807.2</v>
      </c>
      <c r="D35" s="2"/>
      <c r="E35" s="2"/>
    </row>
    <row r="36" spans="1:5" x14ac:dyDescent="0.2">
      <c r="A36" s="33">
        <v>2001</v>
      </c>
      <c r="B36" s="19">
        <v>425631.4</v>
      </c>
      <c r="C36" s="19">
        <v>272204.90000000002</v>
      </c>
      <c r="D36" s="2"/>
      <c r="E36" s="2"/>
    </row>
    <row r="37" spans="1:5" x14ac:dyDescent="0.2">
      <c r="A37" s="33">
        <v>2002</v>
      </c>
      <c r="B37" s="19">
        <v>421536.1</v>
      </c>
      <c r="C37" s="19">
        <v>276920</v>
      </c>
      <c r="D37" s="2"/>
      <c r="E37" s="2"/>
    </row>
    <row r="38" spans="1:5" x14ac:dyDescent="0.2">
      <c r="A38" s="33">
        <v>2003</v>
      </c>
      <c r="B38" s="19">
        <v>405033.6</v>
      </c>
      <c r="C38" s="19">
        <v>269061.3</v>
      </c>
      <c r="D38" s="2"/>
      <c r="E38" s="2"/>
    </row>
    <row r="39" spans="1:5" x14ac:dyDescent="0.2">
      <c r="A39" s="33">
        <v>2004</v>
      </c>
      <c r="B39" s="19">
        <v>390643.9</v>
      </c>
      <c r="C39" s="19">
        <v>258037.6</v>
      </c>
      <c r="D39" s="2"/>
      <c r="E39" s="2"/>
    </row>
    <row r="40" spans="1:5" x14ac:dyDescent="0.2">
      <c r="A40" s="33">
        <v>2005</v>
      </c>
      <c r="B40" s="19">
        <v>396731.9</v>
      </c>
      <c r="C40" s="19">
        <v>279562.59999999998</v>
      </c>
      <c r="D40" s="2"/>
      <c r="E40" s="2"/>
    </row>
    <row r="41" spans="1:5" x14ac:dyDescent="0.2">
      <c r="A41" s="33">
        <v>2006</v>
      </c>
      <c r="B41" s="19">
        <v>394301.3</v>
      </c>
      <c r="C41" s="19">
        <v>302338.8</v>
      </c>
      <c r="D41" s="2"/>
      <c r="E41" s="2"/>
    </row>
    <row r="42" spans="1:5" x14ac:dyDescent="0.2">
      <c r="A42" s="33">
        <v>2007</v>
      </c>
      <c r="B42" s="19">
        <v>402798.5</v>
      </c>
      <c r="C42" s="19">
        <v>324626.7</v>
      </c>
      <c r="D42" s="2"/>
      <c r="E42" s="2"/>
    </row>
    <row r="43" spans="1:5" x14ac:dyDescent="0.2">
      <c r="A43" s="33">
        <v>2008</v>
      </c>
      <c r="B43" s="19">
        <v>414803.20000000001</v>
      </c>
      <c r="C43" s="19">
        <v>345043.3</v>
      </c>
      <c r="D43" s="2"/>
      <c r="E43" s="2"/>
    </row>
    <row r="44" spans="1:5" x14ac:dyDescent="0.2">
      <c r="A44" s="33">
        <v>2009</v>
      </c>
      <c r="B44" s="19">
        <v>376535.1</v>
      </c>
      <c r="C44" s="19">
        <v>314877.2</v>
      </c>
      <c r="D44" s="2"/>
      <c r="E44" s="2"/>
    </row>
    <row r="45" spans="1:5" x14ac:dyDescent="0.2">
      <c r="A45" s="33">
        <v>2010</v>
      </c>
      <c r="B45" s="19">
        <v>387336.1</v>
      </c>
      <c r="C45" s="19">
        <v>303735.7</v>
      </c>
      <c r="D45" s="2"/>
      <c r="E45" s="2"/>
    </row>
    <row r="46" spans="1:5" x14ac:dyDescent="0.2">
      <c r="A46" s="33">
        <v>2011</v>
      </c>
      <c r="B46" s="19">
        <v>394739.1</v>
      </c>
      <c r="C46" s="19">
        <v>315617.3</v>
      </c>
      <c r="D46" s="2"/>
      <c r="E46" s="2"/>
    </row>
    <row r="48" spans="1:5" x14ac:dyDescent="0.2">
      <c r="A48" s="13" t="s">
        <v>244</v>
      </c>
      <c r="B48" s="13" t="s">
        <v>100</v>
      </c>
    </row>
    <row r="49" spans="1:1" x14ac:dyDescent="0.2">
      <c r="A4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C5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63</v>
      </c>
      <c r="B2" s="14" t="s">
        <v>292</v>
      </c>
    </row>
    <row r="3" spans="1:3" s="7" customFormat="1" x14ac:dyDescent="0.2"/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294</v>
      </c>
    </row>
    <row r="14" spans="1:3" x14ac:dyDescent="0.2">
      <c r="A14" s="8" t="s">
        <v>78</v>
      </c>
      <c r="B14" s="13">
        <v>1995</v>
      </c>
      <c r="C14" s="8">
        <v>2009</v>
      </c>
    </row>
    <row r="15" spans="1:3" x14ac:dyDescent="0.2">
      <c r="A15" s="1" t="s">
        <v>95</v>
      </c>
      <c r="B15">
        <v>50.2</v>
      </c>
      <c r="C15" s="2">
        <v>68.900000000000006</v>
      </c>
    </row>
    <row r="16" spans="1:3" x14ac:dyDescent="0.2">
      <c r="A16" s="1" t="s">
        <v>4</v>
      </c>
      <c r="B16">
        <v>30.5</v>
      </c>
      <c r="C16" s="2">
        <v>59.4</v>
      </c>
    </row>
    <row r="17" spans="1:3" x14ac:dyDescent="0.2">
      <c r="A17" s="1" t="s">
        <v>265</v>
      </c>
      <c r="B17">
        <v>40.200000000000003</v>
      </c>
      <c r="C17" s="2">
        <v>56.5</v>
      </c>
    </row>
    <row r="18" spans="1:3" x14ac:dyDescent="0.2">
      <c r="A18" s="1" t="s">
        <v>1</v>
      </c>
      <c r="B18">
        <v>53.7</v>
      </c>
      <c r="C18" s="2">
        <v>53</v>
      </c>
    </row>
    <row r="19" spans="1:3" x14ac:dyDescent="0.2">
      <c r="A19" s="1" t="s">
        <v>17</v>
      </c>
      <c r="B19">
        <v>48.4</v>
      </c>
      <c r="C19" s="2">
        <v>49.5</v>
      </c>
    </row>
    <row r="20" spans="1:3" x14ac:dyDescent="0.2">
      <c r="A20" s="1" t="s">
        <v>264</v>
      </c>
      <c r="B20">
        <v>31.5</v>
      </c>
      <c r="C20" s="2">
        <v>49.1</v>
      </c>
    </row>
    <row r="21" spans="1:3" x14ac:dyDescent="0.2">
      <c r="A21" s="1" t="s">
        <v>263</v>
      </c>
      <c r="B21">
        <v>40.299999999999997</v>
      </c>
      <c r="C21" s="2">
        <v>47.4</v>
      </c>
    </row>
    <row r="22" spans="1:3" x14ac:dyDescent="0.2">
      <c r="A22" s="1" t="s">
        <v>24</v>
      </c>
      <c r="B22">
        <v>30.1</v>
      </c>
      <c r="C22" s="2">
        <v>45.8</v>
      </c>
    </row>
    <row r="23" spans="1:3" x14ac:dyDescent="0.2">
      <c r="A23" s="1" t="s">
        <v>22</v>
      </c>
      <c r="B23">
        <v>47.6</v>
      </c>
      <c r="C23" s="2">
        <v>45.4</v>
      </c>
    </row>
    <row r="24" spans="1:3" x14ac:dyDescent="0.2">
      <c r="A24" s="1" t="s">
        <v>3</v>
      </c>
      <c r="B24">
        <v>37.299999999999997</v>
      </c>
      <c r="C24" s="2">
        <v>45.1</v>
      </c>
    </row>
    <row r="25" spans="1:3" x14ac:dyDescent="0.2">
      <c r="A25" s="1" t="s">
        <v>5</v>
      </c>
      <c r="B25">
        <v>32.200000000000003</v>
      </c>
      <c r="C25" s="2">
        <v>42.9</v>
      </c>
    </row>
    <row r="26" spans="1:3" x14ac:dyDescent="0.2">
      <c r="A26" s="1" t="s">
        <v>18</v>
      </c>
      <c r="B26">
        <v>26.4</v>
      </c>
      <c r="C26" s="2">
        <v>39.799999999999997</v>
      </c>
    </row>
    <row r="27" spans="1:3" x14ac:dyDescent="0.2">
      <c r="A27" s="1" t="s">
        <v>6</v>
      </c>
      <c r="B27">
        <v>32.1</v>
      </c>
      <c r="C27" s="2">
        <v>39.6</v>
      </c>
    </row>
    <row r="28" spans="1:3" x14ac:dyDescent="0.2">
      <c r="A28" s="1" t="s">
        <v>124</v>
      </c>
      <c r="B28">
        <v>36.6</v>
      </c>
      <c r="C28" s="2">
        <v>39.5</v>
      </c>
    </row>
    <row r="29" spans="1:3" x14ac:dyDescent="0.2">
      <c r="A29" s="1" t="s">
        <v>10</v>
      </c>
      <c r="B29">
        <v>29.1</v>
      </c>
      <c r="C29" s="2">
        <v>36.4</v>
      </c>
    </row>
    <row r="30" spans="1:3" x14ac:dyDescent="0.2">
      <c r="A30" s="1" t="s">
        <v>20</v>
      </c>
      <c r="B30">
        <v>35.1</v>
      </c>
      <c r="C30" s="2">
        <v>33.299999999999997</v>
      </c>
    </row>
    <row r="31" spans="1:3" x14ac:dyDescent="0.2">
      <c r="A31" s="1" t="s">
        <v>11</v>
      </c>
      <c r="B31">
        <v>26.5</v>
      </c>
      <c r="C31" s="2">
        <v>32.299999999999997</v>
      </c>
    </row>
    <row r="32" spans="1:3" x14ac:dyDescent="0.2">
      <c r="A32" s="1" t="s">
        <v>14</v>
      </c>
      <c r="B32">
        <v>23.5</v>
      </c>
      <c r="C32" s="2">
        <v>31.8</v>
      </c>
    </row>
    <row r="33" spans="1:3" x14ac:dyDescent="0.2">
      <c r="A33" s="1" t="s">
        <v>26</v>
      </c>
      <c r="B33">
        <v>16.3</v>
      </c>
      <c r="C33" s="2">
        <v>31.3</v>
      </c>
    </row>
    <row r="34" spans="1:3" x14ac:dyDescent="0.2">
      <c r="A34" s="1" t="s">
        <v>13</v>
      </c>
      <c r="B34">
        <v>22.6</v>
      </c>
      <c r="C34" s="2">
        <v>31</v>
      </c>
    </row>
    <row r="35" spans="1:3" x14ac:dyDescent="0.2">
      <c r="A35" s="1" t="s">
        <v>19</v>
      </c>
      <c r="B35">
        <v>32.299999999999997</v>
      </c>
      <c r="C35" s="2">
        <v>30.1</v>
      </c>
    </row>
    <row r="36" spans="1:3" x14ac:dyDescent="0.2">
      <c r="A36" s="1" t="s">
        <v>23</v>
      </c>
      <c r="B36">
        <v>23</v>
      </c>
      <c r="C36" s="2">
        <v>29.8</v>
      </c>
    </row>
    <row r="37" spans="1:3" x14ac:dyDescent="0.2">
      <c r="A37" s="1" t="s">
        <v>7</v>
      </c>
      <c r="B37">
        <v>24.8</v>
      </c>
      <c r="C37" s="2">
        <v>28.7</v>
      </c>
    </row>
    <row r="38" spans="1:3" x14ac:dyDescent="0.2">
      <c r="A38" s="1" t="s">
        <v>0</v>
      </c>
      <c r="B38">
        <v>21.5</v>
      </c>
      <c r="C38" s="2">
        <v>28.1</v>
      </c>
    </row>
    <row r="39" spans="1:3" x14ac:dyDescent="0.2">
      <c r="A39" s="1" t="s">
        <v>293</v>
      </c>
      <c r="B39">
        <v>20.8</v>
      </c>
      <c r="C39" s="2">
        <v>27.1</v>
      </c>
    </row>
    <row r="40" spans="1:3" x14ac:dyDescent="0.2">
      <c r="A40" s="1" t="s">
        <v>15</v>
      </c>
      <c r="B40">
        <v>26.2</v>
      </c>
      <c r="C40" s="2">
        <v>23.4</v>
      </c>
    </row>
    <row r="41" spans="1:3" x14ac:dyDescent="0.2">
      <c r="A41" s="1" t="s">
        <v>2</v>
      </c>
      <c r="B41">
        <v>18.100000000000001</v>
      </c>
      <c r="C41" s="2">
        <v>23</v>
      </c>
    </row>
    <row r="42" spans="1:3" x14ac:dyDescent="0.2">
      <c r="A42" s="1" t="s">
        <v>21</v>
      </c>
      <c r="B42">
        <v>22.7</v>
      </c>
      <c r="C42" s="2">
        <v>22.3</v>
      </c>
    </row>
    <row r="43" spans="1:3" x14ac:dyDescent="0.2">
      <c r="A43" s="1" t="s">
        <v>25</v>
      </c>
      <c r="B43" s="1">
        <v>25.1</v>
      </c>
      <c r="C43" s="1">
        <v>20.5</v>
      </c>
    </row>
    <row r="44" spans="1:3" x14ac:dyDescent="0.2">
      <c r="A44" s="1" t="s">
        <v>16</v>
      </c>
      <c r="B44" s="1">
        <v>17.7</v>
      </c>
      <c r="C44" s="1">
        <v>19.600000000000001</v>
      </c>
    </row>
    <row r="45" spans="1:3" x14ac:dyDescent="0.2">
      <c r="A45" s="1" t="s">
        <v>8</v>
      </c>
      <c r="B45" s="1">
        <v>12.5</v>
      </c>
      <c r="C45" s="1">
        <v>19.5</v>
      </c>
    </row>
    <row r="46" spans="1:3" x14ac:dyDescent="0.2">
      <c r="A46" s="1" t="s">
        <v>9</v>
      </c>
      <c r="B46" s="1">
        <v>15.3</v>
      </c>
      <c r="C46" s="1">
        <v>17.399999999999999</v>
      </c>
    </row>
    <row r="47" spans="1:3" x14ac:dyDescent="0.2">
      <c r="A47" s="1" t="s">
        <v>12</v>
      </c>
      <c r="B47" s="2">
        <v>7</v>
      </c>
      <c r="C47" s="1">
        <v>13.7</v>
      </c>
    </row>
    <row r="49" spans="1:2" x14ac:dyDescent="0.2">
      <c r="A49" s="13" t="s">
        <v>244</v>
      </c>
      <c r="B49" s="13" t="s">
        <v>295</v>
      </c>
    </row>
    <row r="50" spans="1:2" x14ac:dyDescent="0.2">
      <c r="A5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C19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17" style="1" customWidth="1"/>
    <col min="3" max="16384" width="9.140625" style="1"/>
  </cols>
  <sheetData>
    <row r="1" spans="1:3" s="7" customFormat="1" x14ac:dyDescent="0.2"/>
    <row r="2" spans="1:3" s="7" customFormat="1" ht="20.25" x14ac:dyDescent="0.3">
      <c r="A2" s="14" t="s">
        <v>64</v>
      </c>
      <c r="B2" s="14" t="s">
        <v>296</v>
      </c>
    </row>
    <row r="3" spans="1:3" s="7" customFormat="1" x14ac:dyDescent="0.2"/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296</v>
      </c>
    </row>
    <row r="14" spans="1:3" x14ac:dyDescent="0.2">
      <c r="A14" s="8"/>
      <c r="B14" s="25" t="s">
        <v>299</v>
      </c>
      <c r="C14" s="8" t="s">
        <v>300</v>
      </c>
    </row>
    <row r="15" spans="1:3" x14ac:dyDescent="0.2">
      <c r="A15" s="1" t="s">
        <v>297</v>
      </c>
      <c r="B15" s="19">
        <v>6300</v>
      </c>
      <c r="C15"/>
    </row>
    <row r="16" spans="1:3" x14ac:dyDescent="0.2">
      <c r="A16" s="1" t="s">
        <v>298</v>
      </c>
      <c r="B16" s="19">
        <v>5600</v>
      </c>
      <c r="C16">
        <v>0.7</v>
      </c>
    </row>
    <row r="18" spans="1:2" x14ac:dyDescent="0.2">
      <c r="A18" s="13" t="s">
        <v>244</v>
      </c>
      <c r="B18" s="13" t="s">
        <v>100</v>
      </c>
    </row>
    <row r="19" spans="1:2" x14ac:dyDescent="0.2">
      <c r="A1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C27"/>
  <sheetViews>
    <sheetView showGridLines="0" zoomScaleNormal="100" workbookViewId="0"/>
  </sheetViews>
  <sheetFormatPr defaultRowHeight="12.75" x14ac:dyDescent="0.2"/>
  <cols>
    <col min="1" max="1" width="17.7109375" style="1" customWidth="1"/>
    <col min="2" max="2" width="13.7109375" style="1" customWidth="1"/>
    <col min="3" max="16384" width="9.140625" style="1"/>
  </cols>
  <sheetData>
    <row r="1" spans="1:3" s="7" customFormat="1" x14ac:dyDescent="0.2"/>
    <row r="2" spans="1:3" s="7" customFormat="1" ht="20.25" x14ac:dyDescent="0.3">
      <c r="A2" s="14" t="s">
        <v>65</v>
      </c>
      <c r="B2" s="14" t="s">
        <v>301</v>
      </c>
    </row>
    <row r="3" spans="1:3" s="7" customFormat="1" x14ac:dyDescent="0.2"/>
    <row r="4" spans="1:3" s="7" customFormat="1" ht="14.25" x14ac:dyDescent="0.2">
      <c r="A4" s="15" t="s">
        <v>28</v>
      </c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tr">
        <f>B2</f>
        <v>Danske virksomheders motiver for international outsourcing, 2009-2011</v>
      </c>
    </row>
    <row r="14" spans="1:3" x14ac:dyDescent="0.2">
      <c r="A14" s="8" t="s">
        <v>313</v>
      </c>
      <c r="B14" s="20" t="s">
        <v>302</v>
      </c>
      <c r="C14" s="21" t="s">
        <v>84</v>
      </c>
    </row>
    <row r="15" spans="1:3" ht="25.5" x14ac:dyDescent="0.2">
      <c r="A15" s="28" t="s">
        <v>303</v>
      </c>
      <c r="B15" s="2">
        <v>51</v>
      </c>
      <c r="C15">
        <v>63</v>
      </c>
    </row>
    <row r="16" spans="1:3" ht="38.25" customHeight="1" x14ac:dyDescent="0.2">
      <c r="A16" s="28" t="s">
        <v>304</v>
      </c>
      <c r="B16" s="2">
        <v>35</v>
      </c>
      <c r="C16">
        <v>41</v>
      </c>
    </row>
    <row r="17" spans="1:3" ht="38.25" x14ac:dyDescent="0.2">
      <c r="A17" s="28" t="s">
        <v>305</v>
      </c>
      <c r="B17" s="2">
        <v>33</v>
      </c>
      <c r="C17">
        <v>25</v>
      </c>
    </row>
    <row r="18" spans="1:3" ht="25.5" x14ac:dyDescent="0.2">
      <c r="A18" s="28" t="s">
        <v>306</v>
      </c>
      <c r="B18" s="2">
        <v>9</v>
      </c>
      <c r="C18">
        <v>13</v>
      </c>
    </row>
    <row r="19" spans="1:3" ht="38.25" x14ac:dyDescent="0.2">
      <c r="A19" s="28" t="s">
        <v>307</v>
      </c>
      <c r="B19" s="2">
        <v>11</v>
      </c>
      <c r="C19">
        <v>12</v>
      </c>
    </row>
    <row r="20" spans="1:3" x14ac:dyDescent="0.2">
      <c r="A20" s="28" t="s">
        <v>308</v>
      </c>
      <c r="B20" s="2">
        <v>8</v>
      </c>
      <c r="C20">
        <v>11</v>
      </c>
    </row>
    <row r="21" spans="1:3" ht="38.25" x14ac:dyDescent="0.2">
      <c r="A21" s="28" t="s">
        <v>309</v>
      </c>
      <c r="B21" s="2">
        <v>5</v>
      </c>
      <c r="C21">
        <v>5</v>
      </c>
    </row>
    <row r="22" spans="1:3" ht="38.25" x14ac:dyDescent="0.2">
      <c r="A22" s="28" t="s">
        <v>310</v>
      </c>
      <c r="B22" s="2">
        <v>3</v>
      </c>
      <c r="C22">
        <v>4</v>
      </c>
    </row>
    <row r="23" spans="1:3" ht="38.25" x14ac:dyDescent="0.2">
      <c r="A23" s="28" t="s">
        <v>311</v>
      </c>
      <c r="B23" s="2">
        <v>4</v>
      </c>
      <c r="C23">
        <v>3</v>
      </c>
    </row>
    <row r="24" spans="1:3" ht="25.5" x14ac:dyDescent="0.2">
      <c r="A24" s="28" t="s">
        <v>312</v>
      </c>
      <c r="B24" s="2">
        <v>2</v>
      </c>
      <c r="C24">
        <v>2</v>
      </c>
    </row>
    <row r="26" spans="1:3" x14ac:dyDescent="0.2">
      <c r="A26" s="13" t="s">
        <v>244</v>
      </c>
      <c r="B26" s="13" t="s">
        <v>100</v>
      </c>
    </row>
    <row r="27" spans="1:3" x14ac:dyDescent="0.2">
      <c r="A27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G5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19.5703125" style="1" customWidth="1"/>
    <col min="3" max="3" width="25.28515625" style="1" bestFit="1" customWidth="1"/>
    <col min="4" max="4" width="21.5703125" style="1" bestFit="1" customWidth="1"/>
    <col min="5" max="16384" width="9.140625" style="1"/>
  </cols>
  <sheetData>
    <row r="1" spans="1:7" s="7" customFormat="1" x14ac:dyDescent="0.2"/>
    <row r="2" spans="1:7" s="7" customFormat="1" ht="20.25" x14ac:dyDescent="0.3">
      <c r="A2" s="14" t="s">
        <v>66</v>
      </c>
      <c r="B2" s="14" t="s">
        <v>314</v>
      </c>
    </row>
    <row r="3" spans="1:7" s="7" customFormat="1" x14ac:dyDescent="0.2"/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">
        <v>318</v>
      </c>
    </row>
    <row r="14" spans="1:7" x14ac:dyDescent="0.2">
      <c r="A14" s="8" t="s">
        <v>92</v>
      </c>
      <c r="B14" s="8" t="s">
        <v>315</v>
      </c>
      <c r="C14" s="13" t="s">
        <v>316</v>
      </c>
      <c r="D14" s="13" t="s">
        <v>317</v>
      </c>
      <c r="E14" s="13"/>
    </row>
    <row r="15" spans="1:7" x14ac:dyDescent="0.2">
      <c r="A15" s="37">
        <v>1980</v>
      </c>
      <c r="B15" s="2">
        <v>-3.5</v>
      </c>
      <c r="C15" s="26">
        <v>-1.6</v>
      </c>
      <c r="D15" s="2">
        <v>-1.9</v>
      </c>
      <c r="E15" s="2"/>
      <c r="F15" s="2"/>
      <c r="G15" s="2"/>
    </row>
    <row r="16" spans="1:7" x14ac:dyDescent="0.2">
      <c r="A16" s="37">
        <f>A15+1</f>
        <v>1981</v>
      </c>
      <c r="B16" s="2">
        <v>-2.6</v>
      </c>
      <c r="C16" s="26">
        <v>0.4</v>
      </c>
      <c r="D16" s="2">
        <v>-3</v>
      </c>
      <c r="E16" s="2"/>
      <c r="F16" s="2"/>
      <c r="G16" s="2"/>
    </row>
    <row r="17" spans="1:7" x14ac:dyDescent="0.2">
      <c r="A17" s="37">
        <f t="shared" ref="A17:A47" si="0">A16+1</f>
        <v>1982</v>
      </c>
      <c r="B17" s="2">
        <v>-4.0999999999999996</v>
      </c>
      <c r="C17" s="26">
        <v>0</v>
      </c>
      <c r="D17" s="2">
        <v>-4</v>
      </c>
      <c r="E17" s="2"/>
      <c r="F17" s="2"/>
      <c r="G17" s="2"/>
    </row>
    <row r="18" spans="1:7" x14ac:dyDescent="0.2">
      <c r="A18" s="37">
        <f t="shared" si="0"/>
        <v>1983</v>
      </c>
      <c r="B18" s="2">
        <v>-2.6</v>
      </c>
      <c r="C18" s="26">
        <v>1.4</v>
      </c>
      <c r="D18" s="2">
        <v>-4</v>
      </c>
      <c r="E18" s="2"/>
      <c r="F18" s="2"/>
      <c r="G18" s="2"/>
    </row>
    <row r="19" spans="1:7" x14ac:dyDescent="0.2">
      <c r="A19" s="37">
        <f t="shared" si="0"/>
        <v>1984</v>
      </c>
      <c r="B19" s="2">
        <v>-3.3</v>
      </c>
      <c r="C19" s="26">
        <v>0.7</v>
      </c>
      <c r="D19" s="2">
        <v>-3.9</v>
      </c>
      <c r="E19" s="2"/>
      <c r="F19" s="2"/>
      <c r="G19" s="2"/>
    </row>
    <row r="20" spans="1:7" x14ac:dyDescent="0.2">
      <c r="A20" s="37">
        <f t="shared" si="0"/>
        <v>1985</v>
      </c>
      <c r="B20" s="2">
        <v>-4.5</v>
      </c>
      <c r="C20" s="26">
        <v>-0.2</v>
      </c>
      <c r="D20" s="2">
        <v>-4.2</v>
      </c>
      <c r="E20" s="2"/>
      <c r="F20" s="2"/>
      <c r="G20" s="2"/>
    </row>
    <row r="21" spans="1:7" x14ac:dyDescent="0.2">
      <c r="A21" s="37">
        <f t="shared" si="0"/>
        <v>1986</v>
      </c>
      <c r="B21" s="2">
        <v>-5.5</v>
      </c>
      <c r="C21" s="26">
        <v>-1.3</v>
      </c>
      <c r="D21" s="2">
        <v>-4.2</v>
      </c>
      <c r="E21" s="2"/>
      <c r="F21" s="2"/>
      <c r="G21" s="2"/>
    </row>
    <row r="22" spans="1:7" x14ac:dyDescent="0.2">
      <c r="A22" s="37">
        <f t="shared" si="0"/>
        <v>1987</v>
      </c>
      <c r="B22" s="2">
        <v>-3.2</v>
      </c>
      <c r="C22" s="26">
        <v>1</v>
      </c>
      <c r="D22" s="2">
        <v>-4.0999999999999996</v>
      </c>
      <c r="E22" s="2"/>
      <c r="F22" s="2"/>
      <c r="G22" s="2"/>
    </row>
    <row r="23" spans="1:7" x14ac:dyDescent="0.2">
      <c r="A23" s="37">
        <f t="shared" si="0"/>
        <v>1988</v>
      </c>
      <c r="B23" s="2">
        <v>-1.5</v>
      </c>
      <c r="C23" s="26">
        <v>2.2999999999999998</v>
      </c>
      <c r="D23" s="2">
        <v>-3.8</v>
      </c>
      <c r="E23" s="2"/>
      <c r="F23" s="2"/>
      <c r="G23" s="2"/>
    </row>
    <row r="24" spans="1:7" x14ac:dyDescent="0.2">
      <c r="A24" s="37">
        <f t="shared" si="0"/>
        <v>1989</v>
      </c>
      <c r="B24" s="2">
        <v>-1.5</v>
      </c>
      <c r="C24" s="26">
        <v>2.6</v>
      </c>
      <c r="D24" s="2">
        <v>-4.2</v>
      </c>
      <c r="E24" s="2"/>
      <c r="F24" s="2"/>
      <c r="G24" s="2"/>
    </row>
    <row r="25" spans="1:7" x14ac:dyDescent="0.2">
      <c r="A25" s="37">
        <f t="shared" si="0"/>
        <v>1990</v>
      </c>
      <c r="B25" s="2">
        <v>0.4</v>
      </c>
      <c r="C25" s="26">
        <v>4.5999999999999996</v>
      </c>
      <c r="D25" s="2">
        <v>-4.2</v>
      </c>
      <c r="E25" s="2"/>
      <c r="F25" s="2"/>
      <c r="G25" s="2"/>
    </row>
    <row r="26" spans="1:7" x14ac:dyDescent="0.2">
      <c r="A26" s="37">
        <f t="shared" si="0"/>
        <v>1991</v>
      </c>
      <c r="B26" s="2">
        <v>0.9</v>
      </c>
      <c r="C26" s="26">
        <v>5.4</v>
      </c>
      <c r="D26" s="2">
        <v>-4.5999999999999996</v>
      </c>
      <c r="E26" s="2"/>
      <c r="F26" s="2"/>
      <c r="G26" s="2"/>
    </row>
    <row r="27" spans="1:7" x14ac:dyDescent="0.2">
      <c r="A27" s="37">
        <f t="shared" si="0"/>
        <v>1992</v>
      </c>
      <c r="B27" s="2">
        <v>2.1</v>
      </c>
      <c r="C27" s="26">
        <v>6.2</v>
      </c>
      <c r="D27" s="2">
        <v>-4.0999999999999996</v>
      </c>
      <c r="E27" s="2"/>
      <c r="F27" s="2"/>
      <c r="G27" s="2"/>
    </row>
    <row r="28" spans="1:7" x14ac:dyDescent="0.2">
      <c r="A28" s="37">
        <f t="shared" si="0"/>
        <v>1993</v>
      </c>
      <c r="B28" s="2">
        <v>2.9</v>
      </c>
      <c r="C28" s="26">
        <v>6.7</v>
      </c>
      <c r="D28" s="2">
        <v>-3.8</v>
      </c>
      <c r="E28" s="2"/>
      <c r="F28" s="2"/>
      <c r="G28" s="2"/>
    </row>
    <row r="29" spans="1:7" x14ac:dyDescent="0.2">
      <c r="A29" s="37">
        <f t="shared" si="0"/>
        <v>1994</v>
      </c>
      <c r="B29" s="2">
        <v>1.6</v>
      </c>
      <c r="C29" s="26">
        <v>5.2</v>
      </c>
      <c r="D29" s="2">
        <v>-3.6</v>
      </c>
      <c r="E29" s="2"/>
      <c r="F29" s="2"/>
      <c r="G29" s="2"/>
    </row>
    <row r="30" spans="1:7" x14ac:dyDescent="0.2">
      <c r="A30" s="37">
        <f t="shared" si="0"/>
        <v>1995</v>
      </c>
      <c r="B30" s="2">
        <v>0.9</v>
      </c>
      <c r="C30" s="26">
        <v>4.0999999999999996</v>
      </c>
      <c r="D30" s="2">
        <v>-3.2</v>
      </c>
      <c r="E30" s="2"/>
      <c r="F30" s="2"/>
      <c r="G30" s="2"/>
    </row>
    <row r="31" spans="1:7" x14ac:dyDescent="0.2">
      <c r="A31" s="37">
        <f t="shared" si="0"/>
        <v>1996</v>
      </c>
      <c r="B31" s="2">
        <v>1.5</v>
      </c>
      <c r="C31" s="26">
        <v>4.9000000000000004</v>
      </c>
      <c r="D31" s="2">
        <v>-3.4</v>
      </c>
      <c r="E31" s="2"/>
      <c r="F31" s="2"/>
      <c r="G31" s="2"/>
    </row>
    <row r="32" spans="1:7" x14ac:dyDescent="0.2">
      <c r="A32" s="37">
        <f t="shared" si="0"/>
        <v>1997</v>
      </c>
      <c r="B32" s="2">
        <v>0.6</v>
      </c>
      <c r="C32" s="2">
        <v>3.7</v>
      </c>
      <c r="D32" s="2">
        <v>-3.1</v>
      </c>
      <c r="E32" s="2"/>
      <c r="F32" s="2"/>
      <c r="G32" s="2"/>
    </row>
    <row r="33" spans="1:7" x14ac:dyDescent="0.2">
      <c r="A33" s="37">
        <f t="shared" si="0"/>
        <v>1998</v>
      </c>
      <c r="B33" s="2">
        <v>-0.9</v>
      </c>
      <c r="C33" s="2">
        <v>2.1</v>
      </c>
      <c r="D33" s="2">
        <v>-3</v>
      </c>
      <c r="E33" s="2"/>
      <c r="F33" s="2"/>
      <c r="G33" s="2"/>
    </row>
    <row r="34" spans="1:7" x14ac:dyDescent="0.2">
      <c r="A34" s="37">
        <f t="shared" si="0"/>
        <v>1999</v>
      </c>
      <c r="B34" s="2">
        <v>1.9</v>
      </c>
      <c r="C34" s="2">
        <v>5</v>
      </c>
      <c r="D34" s="2">
        <v>-3.1</v>
      </c>
      <c r="E34" s="2"/>
      <c r="F34" s="2"/>
      <c r="G34" s="2"/>
    </row>
    <row r="35" spans="1:7" x14ac:dyDescent="0.2">
      <c r="A35" s="37">
        <f t="shared" si="0"/>
        <v>2000</v>
      </c>
      <c r="B35" s="2">
        <v>1.4</v>
      </c>
      <c r="C35" s="2">
        <v>6</v>
      </c>
      <c r="D35" s="2">
        <v>-4.5999999999999996</v>
      </c>
      <c r="E35" s="2"/>
      <c r="F35" s="2"/>
      <c r="G35" s="2"/>
    </row>
    <row r="36" spans="1:7" x14ac:dyDescent="0.2">
      <c r="A36" s="37">
        <f t="shared" si="0"/>
        <v>2001</v>
      </c>
      <c r="B36" s="2">
        <v>3.1</v>
      </c>
      <c r="C36" s="2">
        <v>6.6</v>
      </c>
      <c r="D36" s="2">
        <v>-3.5</v>
      </c>
      <c r="E36" s="2"/>
      <c r="F36" s="2"/>
      <c r="G36" s="2"/>
    </row>
    <row r="37" spans="1:7" x14ac:dyDescent="0.2">
      <c r="A37" s="37">
        <f t="shared" si="0"/>
        <v>2002</v>
      </c>
      <c r="B37" s="2">
        <v>2.5</v>
      </c>
      <c r="C37" s="2">
        <v>5.8</v>
      </c>
      <c r="D37" s="2">
        <v>-3.4</v>
      </c>
      <c r="E37" s="2"/>
      <c r="F37" s="2"/>
      <c r="G37" s="2"/>
    </row>
    <row r="38" spans="1:7" x14ac:dyDescent="0.2">
      <c r="A38" s="37">
        <f t="shared" si="0"/>
        <v>2003</v>
      </c>
      <c r="B38" s="2">
        <v>3.4</v>
      </c>
      <c r="C38" s="2">
        <v>6.3</v>
      </c>
      <c r="D38" s="2">
        <v>-2.8</v>
      </c>
      <c r="E38" s="2"/>
      <c r="F38" s="2"/>
      <c r="G38" s="2"/>
    </row>
    <row r="39" spans="1:7" x14ac:dyDescent="0.2">
      <c r="A39" s="37">
        <f t="shared" si="0"/>
        <v>2004</v>
      </c>
      <c r="B39" s="2">
        <v>3</v>
      </c>
      <c r="C39" s="2">
        <v>4.9000000000000004</v>
      </c>
      <c r="D39" s="2">
        <v>-1.9</v>
      </c>
      <c r="E39" s="2"/>
      <c r="F39" s="2"/>
      <c r="G39" s="2"/>
    </row>
    <row r="40" spans="1:7" x14ac:dyDescent="0.2">
      <c r="A40" s="37">
        <f t="shared" si="0"/>
        <v>2005</v>
      </c>
      <c r="B40" s="2">
        <v>4.3</v>
      </c>
      <c r="C40" s="2">
        <v>4.9000000000000004</v>
      </c>
      <c r="D40" s="2">
        <v>-0.6</v>
      </c>
      <c r="E40" s="2"/>
      <c r="F40" s="2"/>
      <c r="G40" s="2"/>
    </row>
    <row r="41" spans="1:7" x14ac:dyDescent="0.2">
      <c r="A41" s="37">
        <f t="shared" si="0"/>
        <v>2006</v>
      </c>
      <c r="B41" s="2">
        <v>3</v>
      </c>
      <c r="C41" s="2">
        <v>3.2</v>
      </c>
      <c r="D41" s="2">
        <v>-0.2</v>
      </c>
      <c r="E41" s="2"/>
      <c r="F41" s="2"/>
      <c r="G41" s="2"/>
    </row>
    <row r="42" spans="1:7" x14ac:dyDescent="0.2">
      <c r="A42" s="37">
        <f t="shared" si="0"/>
        <v>2007</v>
      </c>
      <c r="B42" s="2">
        <v>1.4</v>
      </c>
      <c r="C42" s="2">
        <v>2.2999999999999998</v>
      </c>
      <c r="D42" s="2">
        <v>-0.9</v>
      </c>
      <c r="E42" s="2"/>
      <c r="F42" s="2"/>
      <c r="G42" s="2"/>
    </row>
    <row r="43" spans="1:7" x14ac:dyDescent="0.2">
      <c r="A43" s="37">
        <f t="shared" si="0"/>
        <v>2008</v>
      </c>
      <c r="B43" s="2">
        <v>2.9</v>
      </c>
      <c r="C43" s="2">
        <v>3.2</v>
      </c>
      <c r="D43" s="2">
        <v>-0.3</v>
      </c>
      <c r="E43" s="2"/>
      <c r="F43" s="2"/>
      <c r="G43" s="2"/>
    </row>
    <row r="44" spans="1:7" x14ac:dyDescent="0.2">
      <c r="A44" s="37">
        <f t="shared" si="0"/>
        <v>2009</v>
      </c>
      <c r="B44" s="2">
        <v>3.4</v>
      </c>
      <c r="C44" s="2">
        <v>3.9</v>
      </c>
      <c r="D44" s="2">
        <v>-0.5</v>
      </c>
      <c r="E44" s="2"/>
      <c r="F44" s="2"/>
      <c r="G44" s="2"/>
    </row>
    <row r="45" spans="1:7" x14ac:dyDescent="0.2">
      <c r="A45" s="37">
        <f t="shared" si="0"/>
        <v>2010</v>
      </c>
      <c r="B45" s="2">
        <v>5.8</v>
      </c>
      <c r="C45" s="2">
        <v>5.5</v>
      </c>
      <c r="D45" s="2">
        <v>0.3</v>
      </c>
      <c r="E45" s="2"/>
      <c r="F45" s="2"/>
      <c r="G45" s="2"/>
    </row>
    <row r="46" spans="1:7" x14ac:dyDescent="0.2">
      <c r="A46" s="37">
        <f t="shared" si="0"/>
        <v>2011</v>
      </c>
      <c r="B46" s="2">
        <v>5.9</v>
      </c>
      <c r="C46" s="2">
        <v>5.2</v>
      </c>
      <c r="D46" s="2">
        <v>0.7</v>
      </c>
      <c r="E46" s="2"/>
      <c r="F46" s="2"/>
      <c r="G46" s="2"/>
    </row>
    <row r="47" spans="1:7" x14ac:dyDescent="0.2">
      <c r="A47" s="37">
        <f t="shared" si="0"/>
        <v>2012</v>
      </c>
      <c r="B47" s="2">
        <v>6</v>
      </c>
      <c r="C47" s="2">
        <v>5.0999999999999996</v>
      </c>
      <c r="D47" s="2">
        <v>0.9</v>
      </c>
      <c r="E47" s="2"/>
      <c r="F47" s="2"/>
      <c r="G47" s="2"/>
    </row>
    <row r="49" spans="1:2" x14ac:dyDescent="0.2">
      <c r="A49" s="13" t="s">
        <v>244</v>
      </c>
      <c r="B49" s="13" t="s">
        <v>100</v>
      </c>
    </row>
    <row r="50" spans="1:2" x14ac:dyDescent="0.2">
      <c r="A5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G5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7" style="1" customWidth="1"/>
    <col min="3" max="3" width="21.7109375" style="1" customWidth="1"/>
    <col min="4" max="4" width="14.85546875" style="1" bestFit="1" customWidth="1"/>
    <col min="5" max="16384" width="9.140625" style="1"/>
  </cols>
  <sheetData>
    <row r="1" spans="1:7" s="7" customFormat="1" x14ac:dyDescent="0.2"/>
    <row r="2" spans="1:7" s="7" customFormat="1" ht="20.25" x14ac:dyDescent="0.3">
      <c r="A2" s="14" t="s">
        <v>67</v>
      </c>
      <c r="B2" s="14" t="s">
        <v>322</v>
      </c>
    </row>
    <row r="3" spans="1:7" s="7" customFormat="1" x14ac:dyDescent="0.2"/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">
        <v>323</v>
      </c>
    </row>
    <row r="14" spans="1:7" x14ac:dyDescent="0.2">
      <c r="A14" s="8" t="s">
        <v>92</v>
      </c>
      <c r="B14" s="38" t="s">
        <v>319</v>
      </c>
      <c r="C14" s="38" t="s">
        <v>320</v>
      </c>
      <c r="D14" s="38" t="s">
        <v>321</v>
      </c>
    </row>
    <row r="15" spans="1:7" x14ac:dyDescent="0.2">
      <c r="A15" s="37">
        <v>1980</v>
      </c>
      <c r="B15" s="2">
        <v>-1.9</v>
      </c>
      <c r="C15" s="26">
        <v>-1.7</v>
      </c>
      <c r="D15" s="2">
        <v>-27.1</v>
      </c>
      <c r="E15" s="2"/>
      <c r="F15" s="2"/>
      <c r="G15" s="2"/>
    </row>
    <row r="16" spans="1:7" x14ac:dyDescent="0.2">
      <c r="A16" s="37">
        <f>A15+1</f>
        <v>1981</v>
      </c>
      <c r="B16" s="2">
        <v>-3</v>
      </c>
      <c r="C16" s="26">
        <v>-2.4</v>
      </c>
      <c r="D16" s="2">
        <v>-30.3</v>
      </c>
      <c r="E16" s="2"/>
      <c r="F16" s="2"/>
      <c r="G16" s="2"/>
    </row>
    <row r="17" spans="1:7" x14ac:dyDescent="0.2">
      <c r="A17" s="37">
        <f t="shared" ref="A17:A47" si="0">A16+1</f>
        <v>1982</v>
      </c>
      <c r="B17" s="2">
        <v>-4</v>
      </c>
      <c r="C17" s="26">
        <v>-3.1</v>
      </c>
      <c r="D17" s="2">
        <v>-34.1</v>
      </c>
      <c r="E17" s="2"/>
      <c r="F17" s="2"/>
      <c r="G17" s="2"/>
    </row>
    <row r="18" spans="1:7" x14ac:dyDescent="0.2">
      <c r="A18" s="37">
        <f t="shared" si="0"/>
        <v>1983</v>
      </c>
      <c r="B18" s="2">
        <v>-4</v>
      </c>
      <c r="C18" s="26">
        <v>-3</v>
      </c>
      <c r="D18" s="2">
        <v>-37</v>
      </c>
      <c r="E18" s="2"/>
      <c r="F18" s="2"/>
      <c r="G18" s="2"/>
    </row>
    <row r="19" spans="1:7" x14ac:dyDescent="0.2">
      <c r="A19" s="37">
        <f t="shared" si="0"/>
        <v>1984</v>
      </c>
      <c r="B19" s="2">
        <v>-3.9</v>
      </c>
      <c r="C19" s="26">
        <v>-3.6</v>
      </c>
      <c r="D19" s="2">
        <v>-38.799999999999997</v>
      </c>
      <c r="E19" s="2"/>
      <c r="F19" s="2"/>
      <c r="G19" s="2"/>
    </row>
    <row r="20" spans="1:7" x14ac:dyDescent="0.2">
      <c r="A20" s="37">
        <f t="shared" si="0"/>
        <v>1985</v>
      </c>
      <c r="B20" s="2">
        <v>-4.2</v>
      </c>
      <c r="C20" s="26">
        <v>-3.5</v>
      </c>
      <c r="D20" s="2">
        <v>-38.6</v>
      </c>
      <c r="E20" s="2"/>
      <c r="F20" s="2"/>
      <c r="G20" s="2"/>
    </row>
    <row r="21" spans="1:7" x14ac:dyDescent="0.2">
      <c r="A21" s="37">
        <f t="shared" si="0"/>
        <v>1986</v>
      </c>
      <c r="B21" s="2">
        <v>-4.2</v>
      </c>
      <c r="C21" s="26">
        <v>-3.4</v>
      </c>
      <c r="D21" s="2">
        <v>-38.4</v>
      </c>
      <c r="E21" s="2"/>
      <c r="F21" s="2"/>
      <c r="G21" s="2"/>
    </row>
    <row r="22" spans="1:7" x14ac:dyDescent="0.2">
      <c r="A22" s="37">
        <f t="shared" si="0"/>
        <v>1987</v>
      </c>
      <c r="B22" s="2">
        <v>-4.0999999999999996</v>
      </c>
      <c r="C22" s="26">
        <v>-3.2</v>
      </c>
      <c r="D22" s="2">
        <v>-38.4</v>
      </c>
      <c r="E22" s="2"/>
      <c r="F22" s="2"/>
      <c r="G22" s="2"/>
    </row>
    <row r="23" spans="1:7" x14ac:dyDescent="0.2">
      <c r="A23" s="37">
        <f t="shared" si="0"/>
        <v>1988</v>
      </c>
      <c r="B23" s="2">
        <v>-3.8</v>
      </c>
      <c r="C23" s="26">
        <v>-3.2</v>
      </c>
      <c r="D23" s="2">
        <v>-39.700000000000003</v>
      </c>
      <c r="E23" s="2"/>
      <c r="F23" s="2"/>
      <c r="G23" s="2"/>
    </row>
    <row r="24" spans="1:7" x14ac:dyDescent="0.2">
      <c r="A24" s="37">
        <f t="shared" si="0"/>
        <v>1989</v>
      </c>
      <c r="B24" s="2">
        <v>-4.2</v>
      </c>
      <c r="C24" s="26">
        <v>-3.5</v>
      </c>
      <c r="D24" s="2">
        <v>-36.799999999999997</v>
      </c>
      <c r="E24" s="2"/>
      <c r="F24" s="2"/>
      <c r="G24" s="2"/>
    </row>
    <row r="25" spans="1:7" x14ac:dyDescent="0.2">
      <c r="A25" s="37">
        <f t="shared" si="0"/>
        <v>1990</v>
      </c>
      <c r="B25" s="2">
        <v>-4.2</v>
      </c>
      <c r="C25" s="26">
        <v>-3.7</v>
      </c>
      <c r="D25" s="2">
        <v>-34.1</v>
      </c>
      <c r="E25" s="2"/>
      <c r="F25" s="2"/>
      <c r="G25" s="2"/>
    </row>
    <row r="26" spans="1:7" x14ac:dyDescent="0.2">
      <c r="A26" s="37">
        <f t="shared" si="0"/>
        <v>1991</v>
      </c>
      <c r="B26" s="2">
        <v>-4.5999999999999996</v>
      </c>
      <c r="C26" s="26">
        <v>-3.8</v>
      </c>
      <c r="D26" s="2">
        <v>-38.5</v>
      </c>
      <c r="E26" s="2"/>
      <c r="F26" s="2"/>
      <c r="G26" s="2"/>
    </row>
    <row r="27" spans="1:7" x14ac:dyDescent="0.2">
      <c r="A27" s="37">
        <f t="shared" si="0"/>
        <v>1992</v>
      </c>
      <c r="B27" s="2">
        <v>-4.0999999999999996</v>
      </c>
      <c r="C27" s="26">
        <v>-3.4</v>
      </c>
      <c r="D27" s="2">
        <v>-34.9</v>
      </c>
      <c r="E27" s="2"/>
      <c r="F27" s="2"/>
      <c r="G27" s="2"/>
    </row>
    <row r="28" spans="1:7" x14ac:dyDescent="0.2">
      <c r="A28" s="37">
        <f t="shared" si="0"/>
        <v>1993</v>
      </c>
      <c r="B28" s="2">
        <v>-3.8</v>
      </c>
      <c r="C28" s="26">
        <v>-3.1</v>
      </c>
      <c r="D28" s="2">
        <v>-32.5</v>
      </c>
      <c r="E28" s="2"/>
      <c r="F28" s="2"/>
      <c r="G28" s="2"/>
    </row>
    <row r="29" spans="1:7" x14ac:dyDescent="0.2">
      <c r="A29" s="37">
        <f t="shared" si="0"/>
        <v>1994</v>
      </c>
      <c r="B29" s="2">
        <v>-3.6</v>
      </c>
      <c r="C29" s="26">
        <v>-2.8</v>
      </c>
      <c r="D29" s="2">
        <v>-27</v>
      </c>
      <c r="E29" s="2"/>
      <c r="F29" s="2"/>
      <c r="G29" s="2"/>
    </row>
    <row r="30" spans="1:7" x14ac:dyDescent="0.2">
      <c r="A30" s="37">
        <f t="shared" si="0"/>
        <v>1995</v>
      </c>
      <c r="B30" s="2">
        <v>-3.2</v>
      </c>
      <c r="C30" s="26">
        <v>-2.4</v>
      </c>
      <c r="D30" s="2">
        <v>-26.7</v>
      </c>
      <c r="E30" s="2"/>
      <c r="F30" s="2"/>
      <c r="G30" s="2"/>
    </row>
    <row r="31" spans="1:7" x14ac:dyDescent="0.2">
      <c r="A31" s="37">
        <f t="shared" si="0"/>
        <v>1996</v>
      </c>
      <c r="B31" s="2">
        <v>-3.4</v>
      </c>
      <c r="C31" s="26">
        <v>-2.4</v>
      </c>
      <c r="D31" s="2">
        <v>-24</v>
      </c>
      <c r="E31" s="2"/>
      <c r="F31" s="2"/>
      <c r="G31" s="2"/>
    </row>
    <row r="32" spans="1:7" x14ac:dyDescent="0.2">
      <c r="A32" s="37">
        <f t="shared" si="0"/>
        <v>1997</v>
      </c>
      <c r="B32" s="2">
        <v>-3.1</v>
      </c>
      <c r="C32" s="26">
        <v>-2.2999999999999998</v>
      </c>
      <c r="D32" s="2">
        <v>-25.8</v>
      </c>
      <c r="E32" s="2"/>
      <c r="F32" s="2"/>
      <c r="G32" s="2"/>
    </row>
    <row r="33" spans="1:7" x14ac:dyDescent="0.2">
      <c r="A33" s="37">
        <f t="shared" si="0"/>
        <v>1998</v>
      </c>
      <c r="B33" s="2">
        <v>-3</v>
      </c>
      <c r="C33" s="26">
        <v>-1.9</v>
      </c>
      <c r="D33" s="2">
        <v>-25</v>
      </c>
      <c r="E33" s="2"/>
      <c r="F33" s="2"/>
      <c r="G33" s="2"/>
    </row>
    <row r="34" spans="1:7" x14ac:dyDescent="0.2">
      <c r="A34" s="37">
        <f t="shared" si="0"/>
        <v>1999</v>
      </c>
      <c r="B34" s="2">
        <v>-3.1</v>
      </c>
      <c r="C34" s="26">
        <v>-1.5</v>
      </c>
      <c r="D34" s="2">
        <v>-13.1</v>
      </c>
      <c r="E34" s="2"/>
      <c r="F34" s="2"/>
      <c r="G34" s="2"/>
    </row>
    <row r="35" spans="1:7" x14ac:dyDescent="0.2">
      <c r="A35" s="37">
        <f t="shared" si="0"/>
        <v>2000</v>
      </c>
      <c r="B35" s="2">
        <v>-4.5999999999999996</v>
      </c>
      <c r="C35" s="26">
        <v>-2.6</v>
      </c>
      <c r="D35" s="2">
        <v>-17.2</v>
      </c>
      <c r="E35" s="2"/>
      <c r="F35" s="2"/>
      <c r="G35" s="2"/>
    </row>
    <row r="36" spans="1:7" x14ac:dyDescent="0.2">
      <c r="A36" s="37">
        <f t="shared" si="0"/>
        <v>2001</v>
      </c>
      <c r="B36" s="2">
        <v>-3.5</v>
      </c>
      <c r="C36" s="26">
        <v>-1.9</v>
      </c>
      <c r="D36" s="2">
        <v>-17.100000000000001</v>
      </c>
      <c r="E36" s="2"/>
      <c r="F36" s="2"/>
      <c r="G36" s="2"/>
    </row>
    <row r="37" spans="1:7" x14ac:dyDescent="0.2">
      <c r="A37" s="37">
        <f t="shared" si="0"/>
        <v>2002</v>
      </c>
      <c r="B37" s="2">
        <v>-3.4</v>
      </c>
      <c r="C37" s="26">
        <v>-1.6</v>
      </c>
      <c r="D37" s="2">
        <v>-16.8</v>
      </c>
      <c r="E37" s="2"/>
      <c r="F37" s="2"/>
      <c r="G37" s="2"/>
    </row>
    <row r="38" spans="1:7" x14ac:dyDescent="0.2">
      <c r="A38" s="37">
        <f t="shared" si="0"/>
        <v>2003</v>
      </c>
      <c r="B38" s="2">
        <v>-2.8</v>
      </c>
      <c r="C38" s="26">
        <v>-1</v>
      </c>
      <c r="D38" s="2">
        <v>-12.5</v>
      </c>
      <c r="E38" s="2"/>
      <c r="F38" s="2"/>
      <c r="G38" s="2"/>
    </row>
    <row r="39" spans="1:7" x14ac:dyDescent="0.2">
      <c r="A39" s="37">
        <f t="shared" si="0"/>
        <v>2004</v>
      </c>
      <c r="B39" s="2">
        <v>-1.9</v>
      </c>
      <c r="C39" s="26">
        <v>0.1</v>
      </c>
      <c r="D39" s="2">
        <v>-5.7</v>
      </c>
      <c r="E39" s="2"/>
      <c r="F39" s="2"/>
      <c r="G39" s="2"/>
    </row>
    <row r="40" spans="1:7" x14ac:dyDescent="0.2">
      <c r="A40" s="37">
        <f t="shared" si="0"/>
        <v>2005</v>
      </c>
      <c r="B40" s="2">
        <v>-0.6</v>
      </c>
      <c r="C40" s="26">
        <v>1.3</v>
      </c>
      <c r="D40" s="2">
        <v>2.8</v>
      </c>
      <c r="E40" s="2"/>
      <c r="F40" s="2"/>
      <c r="G40" s="2"/>
    </row>
    <row r="41" spans="1:7" x14ac:dyDescent="0.2">
      <c r="A41" s="37">
        <f t="shared" si="0"/>
        <v>2006</v>
      </c>
      <c r="B41" s="2">
        <v>-0.2</v>
      </c>
      <c r="C41" s="26">
        <v>1.8</v>
      </c>
      <c r="D41" s="2">
        <v>-2.5</v>
      </c>
      <c r="E41" s="2"/>
      <c r="F41" s="2"/>
      <c r="G41" s="2"/>
    </row>
    <row r="42" spans="1:7" x14ac:dyDescent="0.2">
      <c r="A42" s="37">
        <f t="shared" si="0"/>
        <v>2007</v>
      </c>
      <c r="B42" s="2">
        <v>-0.9</v>
      </c>
      <c r="C42" s="26">
        <v>1.5</v>
      </c>
      <c r="D42" s="2">
        <v>-6.3</v>
      </c>
      <c r="E42" s="2"/>
      <c r="F42" s="2"/>
      <c r="G42" s="2"/>
    </row>
    <row r="43" spans="1:7" x14ac:dyDescent="0.2">
      <c r="A43" s="37">
        <f t="shared" si="0"/>
        <v>2008</v>
      </c>
      <c r="B43" s="2">
        <v>-0.3</v>
      </c>
      <c r="C43" s="2">
        <v>2.1</v>
      </c>
      <c r="D43" s="2">
        <v>-5.9</v>
      </c>
      <c r="E43" s="2"/>
      <c r="F43" s="2"/>
      <c r="G43" s="2"/>
    </row>
    <row r="44" spans="1:7" x14ac:dyDescent="0.2">
      <c r="A44" s="37">
        <f t="shared" si="0"/>
        <v>2009</v>
      </c>
      <c r="B44" s="2">
        <v>-0.5</v>
      </c>
      <c r="C44" s="2">
        <v>1.9</v>
      </c>
      <c r="D44" s="2">
        <v>2.6</v>
      </c>
      <c r="E44" s="2"/>
      <c r="F44" s="2"/>
      <c r="G44" s="2"/>
    </row>
    <row r="45" spans="1:7" x14ac:dyDescent="0.2">
      <c r="A45" s="37">
        <f t="shared" si="0"/>
        <v>2010</v>
      </c>
      <c r="B45" s="2">
        <v>0.3</v>
      </c>
      <c r="C45" s="2">
        <v>2.6</v>
      </c>
      <c r="D45" s="2">
        <v>12.3</v>
      </c>
      <c r="E45" s="2"/>
      <c r="F45" s="2"/>
      <c r="G45" s="2"/>
    </row>
    <row r="46" spans="1:7" x14ac:dyDescent="0.2">
      <c r="A46" s="37">
        <f t="shared" si="0"/>
        <v>2011</v>
      </c>
      <c r="B46" s="2">
        <v>0.7</v>
      </c>
      <c r="C46" s="2">
        <v>3</v>
      </c>
      <c r="D46" s="2">
        <v>26.7</v>
      </c>
      <c r="E46" s="2"/>
      <c r="F46" s="2"/>
      <c r="G46" s="2"/>
    </row>
    <row r="47" spans="1:7" x14ac:dyDescent="0.2">
      <c r="A47" s="37">
        <f t="shared" si="0"/>
        <v>2012</v>
      </c>
      <c r="B47" s="2">
        <v>0.9</v>
      </c>
      <c r="C47" s="2">
        <v>3.3</v>
      </c>
      <c r="D47" s="2">
        <v>35.700000000000003</v>
      </c>
      <c r="E47" s="2"/>
      <c r="F47" s="2"/>
      <c r="G47" s="2"/>
    </row>
    <row r="49" spans="1:2" x14ac:dyDescent="0.2">
      <c r="A49" s="13" t="s">
        <v>244</v>
      </c>
      <c r="B49" s="13" t="s">
        <v>100</v>
      </c>
    </row>
    <row r="50" spans="1:2" x14ac:dyDescent="0.2">
      <c r="A5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E6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9" style="1" customWidth="1"/>
    <col min="3" max="3" width="31.42578125" style="1" customWidth="1"/>
    <col min="4" max="16384" width="9.140625" style="1"/>
  </cols>
  <sheetData>
    <row r="1" spans="1:5" s="7" customFormat="1" x14ac:dyDescent="0.2"/>
    <row r="2" spans="1:5" s="7" customFormat="1" ht="20.25" x14ac:dyDescent="0.3">
      <c r="A2" s="14" t="s">
        <v>68</v>
      </c>
      <c r="B2" s="14" t="s">
        <v>324</v>
      </c>
    </row>
    <row r="3" spans="1:5" s="7" customFormat="1" x14ac:dyDescent="0.2"/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tr">
        <f>B2</f>
        <v>Betalingsbalancen og relative enhedslønomkostninger (i hele økonomien), 1970-2012</v>
      </c>
    </row>
    <row r="14" spans="1:5" x14ac:dyDescent="0.2">
      <c r="A14" s="8" t="s">
        <v>92</v>
      </c>
      <c r="B14" s="8" t="s">
        <v>325</v>
      </c>
      <c r="C14" s="13" t="s">
        <v>365</v>
      </c>
    </row>
    <row r="15" spans="1:5" x14ac:dyDescent="0.2">
      <c r="A15" s="33">
        <v>1970</v>
      </c>
      <c r="B15" s="2">
        <v>-4</v>
      </c>
      <c r="C15">
        <v>-11.6</v>
      </c>
      <c r="D15" s="2"/>
      <c r="E15" s="2"/>
    </row>
    <row r="16" spans="1:5" x14ac:dyDescent="0.2">
      <c r="A16" s="33">
        <f>A15+1</f>
        <v>1971</v>
      </c>
      <c r="B16" s="2">
        <v>-2.9</v>
      </c>
      <c r="C16">
        <v>-11.5</v>
      </c>
      <c r="D16" s="2"/>
      <c r="E16" s="2"/>
    </row>
    <row r="17" spans="1:5" x14ac:dyDescent="0.2">
      <c r="A17" s="33">
        <f t="shared" ref="A17:A57" si="0">A16+1</f>
        <v>1972</v>
      </c>
      <c r="B17" s="2">
        <v>-1.4</v>
      </c>
      <c r="C17">
        <v>-12.1</v>
      </c>
      <c r="D17" s="2"/>
      <c r="E17" s="2"/>
    </row>
    <row r="18" spans="1:5" x14ac:dyDescent="0.2">
      <c r="A18" s="33">
        <f t="shared" si="0"/>
        <v>1973</v>
      </c>
      <c r="B18" s="2">
        <v>-2.6</v>
      </c>
      <c r="C18">
        <v>-4.2</v>
      </c>
      <c r="D18" s="2"/>
      <c r="E18" s="2"/>
    </row>
    <row r="19" spans="1:5" x14ac:dyDescent="0.2">
      <c r="A19" s="33">
        <f t="shared" si="0"/>
        <v>1974</v>
      </c>
      <c r="B19" s="2">
        <v>-3.5</v>
      </c>
      <c r="C19">
        <v>1</v>
      </c>
      <c r="D19" s="2"/>
      <c r="E19" s="2"/>
    </row>
    <row r="20" spans="1:5" x14ac:dyDescent="0.2">
      <c r="A20" s="33">
        <f t="shared" si="0"/>
        <v>1975</v>
      </c>
      <c r="B20" s="2">
        <v>-2</v>
      </c>
      <c r="C20">
        <v>1.3</v>
      </c>
      <c r="D20" s="2"/>
      <c r="E20" s="2"/>
    </row>
    <row r="21" spans="1:5" x14ac:dyDescent="0.2">
      <c r="A21" s="33">
        <f t="shared" si="0"/>
        <v>1976</v>
      </c>
      <c r="B21" s="2">
        <v>-5.3</v>
      </c>
      <c r="C21">
        <v>5.3</v>
      </c>
      <c r="D21" s="2"/>
      <c r="E21" s="2"/>
    </row>
    <row r="22" spans="1:5" x14ac:dyDescent="0.2">
      <c r="A22" s="33">
        <f t="shared" si="0"/>
        <v>1977</v>
      </c>
      <c r="B22" s="2">
        <v>-4.2</v>
      </c>
      <c r="C22">
        <v>5.2</v>
      </c>
      <c r="D22" s="2"/>
      <c r="E22" s="2"/>
    </row>
    <row r="23" spans="1:5" x14ac:dyDescent="0.2">
      <c r="A23" s="33">
        <f t="shared" si="0"/>
        <v>1978</v>
      </c>
      <c r="B23" s="2">
        <v>-2.6</v>
      </c>
      <c r="C23">
        <v>5.6</v>
      </c>
      <c r="D23" s="2"/>
      <c r="E23" s="2"/>
    </row>
    <row r="24" spans="1:5" x14ac:dyDescent="0.2">
      <c r="A24" s="33">
        <f t="shared" si="0"/>
        <v>1979</v>
      </c>
      <c r="B24" s="2">
        <v>-4.8</v>
      </c>
      <c r="C24">
        <v>1.9</v>
      </c>
      <c r="D24" s="2"/>
      <c r="E24" s="2"/>
    </row>
    <row r="25" spans="1:5" x14ac:dyDescent="0.2">
      <c r="A25" s="33">
        <f t="shared" si="0"/>
        <v>1980</v>
      </c>
      <c r="B25" s="2">
        <v>-3.5</v>
      </c>
      <c r="C25">
        <v>-8.1</v>
      </c>
      <c r="D25" s="2"/>
      <c r="E25" s="2"/>
    </row>
    <row r="26" spans="1:5" x14ac:dyDescent="0.2">
      <c r="A26" s="33">
        <f t="shared" si="0"/>
        <v>1981</v>
      </c>
      <c r="B26" s="2">
        <v>-2.6</v>
      </c>
      <c r="C26">
        <v>-10.8</v>
      </c>
      <c r="D26" s="2"/>
      <c r="E26" s="2"/>
    </row>
    <row r="27" spans="1:5" x14ac:dyDescent="0.2">
      <c r="A27" s="33">
        <f t="shared" si="0"/>
        <v>1982</v>
      </c>
      <c r="B27" s="2">
        <v>-4.0999999999999996</v>
      </c>
      <c r="C27">
        <v>-10.8</v>
      </c>
      <c r="D27" s="2"/>
      <c r="E27" s="2"/>
    </row>
    <row r="28" spans="1:5" x14ac:dyDescent="0.2">
      <c r="A28" s="33">
        <f t="shared" si="0"/>
        <v>1983</v>
      </c>
      <c r="B28" s="2">
        <v>-2.6</v>
      </c>
      <c r="C28">
        <v>-7.4</v>
      </c>
      <c r="D28" s="2"/>
      <c r="E28" s="2"/>
    </row>
    <row r="29" spans="1:5" x14ac:dyDescent="0.2">
      <c r="A29" s="33">
        <f t="shared" si="0"/>
        <v>1984</v>
      </c>
      <c r="B29" s="2">
        <v>-3.3</v>
      </c>
      <c r="C29">
        <v>-8.1999999999999993</v>
      </c>
      <c r="D29" s="2"/>
      <c r="E29" s="2"/>
    </row>
    <row r="30" spans="1:5" x14ac:dyDescent="0.2">
      <c r="A30" s="33">
        <f t="shared" si="0"/>
        <v>1985</v>
      </c>
      <c r="B30" s="2">
        <v>-4.5</v>
      </c>
      <c r="C30">
        <v>-7.1</v>
      </c>
      <c r="D30" s="2"/>
      <c r="E30" s="2"/>
    </row>
    <row r="31" spans="1:5" x14ac:dyDescent="0.2">
      <c r="A31" s="33">
        <f t="shared" si="0"/>
        <v>1986</v>
      </c>
      <c r="B31" s="2">
        <v>-5.5</v>
      </c>
      <c r="C31">
        <v>-5.4</v>
      </c>
      <c r="D31" s="2"/>
      <c r="E31" s="2"/>
    </row>
    <row r="32" spans="1:5" x14ac:dyDescent="0.2">
      <c r="A32" s="33">
        <f t="shared" si="0"/>
        <v>1987</v>
      </c>
      <c r="B32" s="2">
        <v>-3.2</v>
      </c>
      <c r="C32">
        <v>1.2</v>
      </c>
      <c r="D32" s="2"/>
      <c r="E32" s="2"/>
    </row>
    <row r="33" spans="1:5" x14ac:dyDescent="0.2">
      <c r="A33" s="33">
        <f t="shared" si="0"/>
        <v>1988</v>
      </c>
      <c r="B33" s="2">
        <v>-1.5</v>
      </c>
      <c r="C33">
        <v>1.7</v>
      </c>
      <c r="D33" s="2"/>
      <c r="E33" s="2"/>
    </row>
    <row r="34" spans="1:5" x14ac:dyDescent="0.2">
      <c r="A34" s="33">
        <f t="shared" si="0"/>
        <v>1989</v>
      </c>
      <c r="B34" s="2">
        <v>-1.5</v>
      </c>
      <c r="C34">
        <v>-1.2</v>
      </c>
      <c r="D34" s="2"/>
      <c r="E34" s="2"/>
    </row>
    <row r="35" spans="1:5" x14ac:dyDescent="0.2">
      <c r="A35" s="33">
        <f t="shared" si="0"/>
        <v>1990</v>
      </c>
      <c r="B35" s="2">
        <v>0.4</v>
      </c>
      <c r="C35">
        <v>-1.3</v>
      </c>
      <c r="D35" s="2"/>
      <c r="E35" s="2"/>
    </row>
    <row r="36" spans="1:5" x14ac:dyDescent="0.2">
      <c r="A36" s="33">
        <f t="shared" si="0"/>
        <v>1991</v>
      </c>
      <c r="B36" s="2">
        <v>0.9</v>
      </c>
      <c r="C36">
        <v>-5.0999999999999996</v>
      </c>
      <c r="D36" s="2"/>
      <c r="E36" s="2"/>
    </row>
    <row r="37" spans="1:5" x14ac:dyDescent="0.2">
      <c r="A37" s="33">
        <f t="shared" si="0"/>
        <v>1992</v>
      </c>
      <c r="B37" s="2">
        <v>2.1</v>
      </c>
      <c r="C37">
        <v>-5.9</v>
      </c>
      <c r="D37" s="2"/>
      <c r="E37" s="2"/>
    </row>
    <row r="38" spans="1:5" x14ac:dyDescent="0.2">
      <c r="A38" s="33">
        <f t="shared" si="0"/>
        <v>1993</v>
      </c>
      <c r="B38" s="2">
        <v>2.9</v>
      </c>
      <c r="C38">
        <v>-1.7</v>
      </c>
      <c r="D38" s="2"/>
      <c r="E38" s="2"/>
    </row>
    <row r="39" spans="1:5" x14ac:dyDescent="0.2">
      <c r="A39" s="33">
        <f t="shared" si="0"/>
        <v>1994</v>
      </c>
      <c r="B39" s="2">
        <v>1.6</v>
      </c>
      <c r="C39">
        <v>-3.5</v>
      </c>
      <c r="D39" s="2"/>
      <c r="E39" s="2"/>
    </row>
    <row r="40" spans="1:5" x14ac:dyDescent="0.2">
      <c r="A40" s="33">
        <f t="shared" si="0"/>
        <v>1995</v>
      </c>
      <c r="B40" s="2">
        <v>0.9</v>
      </c>
      <c r="C40">
        <v>0</v>
      </c>
      <c r="D40" s="2"/>
      <c r="E40" s="2"/>
    </row>
    <row r="41" spans="1:5" x14ac:dyDescent="0.2">
      <c r="A41" s="33">
        <f t="shared" si="0"/>
        <v>1996</v>
      </c>
      <c r="B41" s="2">
        <v>1.5</v>
      </c>
      <c r="C41">
        <v>-0.9</v>
      </c>
      <c r="D41" s="2"/>
      <c r="E41" s="2"/>
    </row>
    <row r="42" spans="1:5" x14ac:dyDescent="0.2">
      <c r="A42" s="33">
        <f t="shared" si="0"/>
        <v>1997</v>
      </c>
      <c r="B42" s="2">
        <v>0.6</v>
      </c>
      <c r="C42">
        <v>-2.4</v>
      </c>
      <c r="D42" s="2"/>
      <c r="E42" s="2"/>
    </row>
    <row r="43" spans="1:5" x14ac:dyDescent="0.2">
      <c r="A43" s="33">
        <f t="shared" si="0"/>
        <v>1998</v>
      </c>
      <c r="B43" s="1">
        <v>-0.9</v>
      </c>
      <c r="C43" s="1">
        <v>0.1</v>
      </c>
      <c r="D43" s="2"/>
      <c r="E43" s="2"/>
    </row>
    <row r="44" spans="1:5" x14ac:dyDescent="0.2">
      <c r="A44" s="33">
        <f t="shared" si="0"/>
        <v>1999</v>
      </c>
      <c r="B44" s="1">
        <v>1.9</v>
      </c>
      <c r="C44" s="1">
        <v>1.1000000000000001</v>
      </c>
      <c r="D44" s="2"/>
      <c r="E44" s="2"/>
    </row>
    <row r="45" spans="1:5" x14ac:dyDescent="0.2">
      <c r="A45" s="33">
        <f t="shared" si="0"/>
        <v>2000</v>
      </c>
      <c r="B45" s="1">
        <v>1.4</v>
      </c>
      <c r="C45" s="1">
        <v>-1.9</v>
      </c>
      <c r="D45" s="2"/>
      <c r="E45" s="2"/>
    </row>
    <row r="46" spans="1:5" x14ac:dyDescent="0.2">
      <c r="A46" s="33">
        <f t="shared" si="0"/>
        <v>2001</v>
      </c>
      <c r="B46" s="1">
        <v>3.1</v>
      </c>
      <c r="C46" s="1">
        <v>1.2</v>
      </c>
      <c r="D46" s="2"/>
      <c r="E46" s="2"/>
    </row>
    <row r="47" spans="1:5" x14ac:dyDescent="0.2">
      <c r="A47" s="33">
        <f t="shared" si="0"/>
        <v>2002</v>
      </c>
      <c r="B47" s="1">
        <v>2.5</v>
      </c>
      <c r="C47" s="1">
        <v>3.1</v>
      </c>
      <c r="D47" s="2"/>
      <c r="E47" s="2"/>
    </row>
    <row r="48" spans="1:5" x14ac:dyDescent="0.2">
      <c r="A48" s="33">
        <f t="shared" si="0"/>
        <v>2003</v>
      </c>
      <c r="B48" s="1">
        <v>3.4</v>
      </c>
      <c r="C48" s="1">
        <v>5.0999999999999996</v>
      </c>
      <c r="D48" s="2"/>
      <c r="E48" s="2"/>
    </row>
    <row r="49" spans="1:5" x14ac:dyDescent="0.2">
      <c r="A49" s="33">
        <f t="shared" si="0"/>
        <v>2004</v>
      </c>
      <c r="B49" s="1">
        <v>3</v>
      </c>
      <c r="C49" s="1">
        <v>4.5999999999999996</v>
      </c>
      <c r="D49" s="2"/>
      <c r="E49" s="2"/>
    </row>
    <row r="50" spans="1:5" x14ac:dyDescent="0.2">
      <c r="A50" s="33">
        <f t="shared" si="0"/>
        <v>2005</v>
      </c>
      <c r="B50" s="1">
        <v>4.3</v>
      </c>
      <c r="C50" s="1">
        <v>6.2</v>
      </c>
      <c r="D50" s="2"/>
      <c r="E50" s="2"/>
    </row>
    <row r="51" spans="1:5" x14ac:dyDescent="0.2">
      <c r="A51" s="33">
        <f t="shared" si="0"/>
        <v>2006</v>
      </c>
      <c r="B51" s="1">
        <v>3</v>
      </c>
      <c r="C51" s="1">
        <v>7.8</v>
      </c>
      <c r="D51" s="2"/>
      <c r="E51" s="2"/>
    </row>
    <row r="52" spans="1:5" x14ac:dyDescent="0.2">
      <c r="A52" s="33">
        <f t="shared" si="0"/>
        <v>2007</v>
      </c>
      <c r="B52" s="1">
        <v>1.4</v>
      </c>
      <c r="C52" s="1">
        <v>11.5</v>
      </c>
      <c r="D52" s="2"/>
      <c r="E52" s="2"/>
    </row>
    <row r="53" spans="1:5" x14ac:dyDescent="0.2">
      <c r="A53" s="33">
        <f t="shared" si="0"/>
        <v>2008</v>
      </c>
      <c r="B53" s="1">
        <v>2.9</v>
      </c>
      <c r="C53" s="1">
        <v>17</v>
      </c>
      <c r="D53" s="2"/>
      <c r="E53" s="2"/>
    </row>
    <row r="54" spans="1:5" x14ac:dyDescent="0.2">
      <c r="A54" s="33">
        <f t="shared" si="0"/>
        <v>2009</v>
      </c>
      <c r="B54" s="1">
        <v>3.4</v>
      </c>
      <c r="C54" s="1">
        <v>21.3</v>
      </c>
      <c r="D54" s="2"/>
      <c r="E54" s="2"/>
    </row>
    <row r="55" spans="1:5" x14ac:dyDescent="0.2">
      <c r="A55" s="33">
        <f t="shared" si="0"/>
        <v>2010</v>
      </c>
      <c r="B55" s="1">
        <v>5.8</v>
      </c>
      <c r="C55" s="1">
        <v>19.3</v>
      </c>
      <c r="D55" s="2"/>
      <c r="E55" s="2"/>
    </row>
    <row r="56" spans="1:5" x14ac:dyDescent="0.2">
      <c r="A56" s="33">
        <f t="shared" si="0"/>
        <v>2011</v>
      </c>
      <c r="B56" s="1">
        <v>5.9</v>
      </c>
      <c r="C56" s="1">
        <v>17.5</v>
      </c>
      <c r="D56" s="2"/>
      <c r="E56" s="2"/>
    </row>
    <row r="57" spans="1:5" x14ac:dyDescent="0.2">
      <c r="A57" s="33">
        <f t="shared" si="0"/>
        <v>2012</v>
      </c>
      <c r="B57" s="1">
        <v>6</v>
      </c>
      <c r="C57" s="1">
        <v>15.1</v>
      </c>
      <c r="D57" s="2"/>
      <c r="E57" s="2"/>
    </row>
    <row r="59" spans="1:5" x14ac:dyDescent="0.2">
      <c r="A59" s="13" t="s">
        <v>244</v>
      </c>
      <c r="B59" s="13" t="s">
        <v>326</v>
      </c>
    </row>
    <row r="60" spans="1:5" x14ac:dyDescent="0.2">
      <c r="A6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C49"/>
  <sheetViews>
    <sheetView showGridLines="0" zoomScaleNormal="100" workbookViewId="0"/>
  </sheetViews>
  <sheetFormatPr defaultRowHeight="12.75" x14ac:dyDescent="0.2"/>
  <cols>
    <col min="1" max="1" width="13.85546875" style="1" customWidth="1"/>
    <col min="2" max="2" width="9.140625" style="1"/>
    <col min="3" max="3" width="33.85546875" style="1" bestFit="1" customWidth="1"/>
    <col min="4" max="16384" width="9.140625" style="1"/>
  </cols>
  <sheetData>
    <row r="1" spans="1:3" s="7" customFormat="1" x14ac:dyDescent="0.2"/>
    <row r="2" spans="1:3" s="7" customFormat="1" ht="20.25" x14ac:dyDescent="0.3">
      <c r="A2" s="14" t="s">
        <v>88</v>
      </c>
      <c r="B2" s="14" t="s">
        <v>89</v>
      </c>
    </row>
    <row r="3" spans="1:3" s="7" customFormat="1" x14ac:dyDescent="0.2">
      <c r="A3" s="5"/>
      <c r="B3" s="5"/>
    </row>
    <row r="4" spans="1:3" s="7" customFormat="1" ht="14.25" x14ac:dyDescent="0.2">
      <c r="A4" s="15" t="s">
        <v>28</v>
      </c>
      <c r="B4" s="5"/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89</v>
      </c>
    </row>
    <row r="14" spans="1:3" x14ac:dyDescent="0.2">
      <c r="A14" s="22" t="s">
        <v>92</v>
      </c>
      <c r="B14" s="20" t="s">
        <v>84</v>
      </c>
      <c r="C14" s="21" t="s">
        <v>91</v>
      </c>
    </row>
    <row r="15" spans="1:3" x14ac:dyDescent="0.2">
      <c r="A15" s="1">
        <v>1980</v>
      </c>
      <c r="B15" s="18">
        <v>253885.2</v>
      </c>
      <c r="C15" s="19">
        <v>102464.4</v>
      </c>
    </row>
    <row r="16" spans="1:3" x14ac:dyDescent="0.2">
      <c r="A16" s="1">
        <v>1981</v>
      </c>
      <c r="B16" s="18">
        <v>264498.8</v>
      </c>
      <c r="C16" s="19">
        <v>104230.8</v>
      </c>
    </row>
    <row r="17" spans="1:3" x14ac:dyDescent="0.2">
      <c r="A17" s="1">
        <v>1982</v>
      </c>
      <c r="B17" s="18">
        <v>261894.6</v>
      </c>
      <c r="C17" s="19">
        <v>104436.2</v>
      </c>
    </row>
    <row r="18" spans="1:3" x14ac:dyDescent="0.2">
      <c r="A18" s="1">
        <v>1983</v>
      </c>
      <c r="B18" s="18">
        <v>267173.90000000002</v>
      </c>
      <c r="C18" s="19">
        <v>106719.1</v>
      </c>
    </row>
    <row r="19" spans="1:3" x14ac:dyDescent="0.2">
      <c r="A19" s="1">
        <v>1984</v>
      </c>
      <c r="B19" s="18">
        <v>271465.8</v>
      </c>
      <c r="C19" s="19">
        <v>107674.6</v>
      </c>
    </row>
    <row r="20" spans="1:3" x14ac:dyDescent="0.2">
      <c r="A20" s="1">
        <v>1985</v>
      </c>
      <c r="B20" s="18">
        <v>284343</v>
      </c>
      <c r="C20" s="19">
        <v>112405.7</v>
      </c>
    </row>
    <row r="21" spans="1:3" x14ac:dyDescent="0.2">
      <c r="A21" s="1">
        <v>1986</v>
      </c>
      <c r="B21" s="18">
        <v>275686.8</v>
      </c>
      <c r="C21" s="19">
        <v>112796.2</v>
      </c>
    </row>
    <row r="22" spans="1:3" x14ac:dyDescent="0.2">
      <c r="A22" s="1">
        <v>1987</v>
      </c>
      <c r="B22" s="18">
        <v>275143.3</v>
      </c>
      <c r="C22" s="19">
        <v>119326.8</v>
      </c>
    </row>
    <row r="23" spans="1:3" x14ac:dyDescent="0.2">
      <c r="A23" s="1">
        <v>1988</v>
      </c>
      <c r="B23" s="18">
        <v>266516.40000000002</v>
      </c>
      <c r="C23" s="19">
        <v>129296.7</v>
      </c>
    </row>
    <row r="24" spans="1:3" x14ac:dyDescent="0.2">
      <c r="A24" s="1">
        <v>1989</v>
      </c>
      <c r="B24" s="18">
        <v>269261.8</v>
      </c>
      <c r="C24" s="19">
        <v>134201.20000000001</v>
      </c>
    </row>
    <row r="25" spans="1:3" x14ac:dyDescent="0.2">
      <c r="A25" s="1">
        <v>1990</v>
      </c>
      <c r="B25" s="18">
        <v>277531</v>
      </c>
      <c r="C25" s="19">
        <v>136973.5</v>
      </c>
    </row>
    <row r="26" spans="1:3" x14ac:dyDescent="0.2">
      <c r="A26" s="1">
        <v>1991</v>
      </c>
      <c r="B26" s="18">
        <v>279043</v>
      </c>
      <c r="C26" s="19">
        <v>140623.5</v>
      </c>
    </row>
    <row r="27" spans="1:3" x14ac:dyDescent="0.2">
      <c r="A27" s="1">
        <v>1992</v>
      </c>
      <c r="B27" s="18">
        <v>274640.2</v>
      </c>
      <c r="C27" s="19">
        <v>135901.70000000001</v>
      </c>
    </row>
    <row r="28" spans="1:3" x14ac:dyDescent="0.2">
      <c r="A28" s="1">
        <v>1993</v>
      </c>
      <c r="B28" s="18">
        <v>271666.7</v>
      </c>
      <c r="C28" s="19">
        <v>133430.39999999999</v>
      </c>
    </row>
    <row r="29" spans="1:3" x14ac:dyDescent="0.2">
      <c r="A29" s="1">
        <v>1994</v>
      </c>
      <c r="B29" s="18">
        <v>266641</v>
      </c>
      <c r="C29" s="19">
        <v>129769.60000000001</v>
      </c>
    </row>
    <row r="30" spans="1:3" x14ac:dyDescent="0.2">
      <c r="A30" s="1">
        <v>1995</v>
      </c>
      <c r="B30" s="18">
        <v>272522.09999999998</v>
      </c>
      <c r="C30" s="19">
        <v>129640</v>
      </c>
    </row>
    <row r="31" spans="1:3" x14ac:dyDescent="0.2">
      <c r="A31" s="1">
        <v>1996</v>
      </c>
      <c r="B31" s="18">
        <v>269256</v>
      </c>
      <c r="C31" s="19">
        <v>134192.70000000001</v>
      </c>
    </row>
    <row r="32" spans="1:3" x14ac:dyDescent="0.2">
      <c r="A32" s="1">
        <v>1997</v>
      </c>
      <c r="B32" s="18">
        <v>268102.09999999998</v>
      </c>
      <c r="C32" s="19">
        <v>132666</v>
      </c>
    </row>
    <row r="33" spans="1:3" x14ac:dyDescent="0.2">
      <c r="A33" s="1">
        <v>1998</v>
      </c>
      <c r="B33" s="18">
        <v>262085.4</v>
      </c>
      <c r="C33" s="19">
        <v>135947.5</v>
      </c>
    </row>
    <row r="34" spans="1:3" x14ac:dyDescent="0.2">
      <c r="A34" s="1">
        <v>1999</v>
      </c>
      <c r="B34" s="18">
        <v>264928</v>
      </c>
      <c r="C34" s="19">
        <v>152057.4</v>
      </c>
    </row>
    <row r="35" spans="1:3" x14ac:dyDescent="0.2">
      <c r="A35" s="1">
        <v>2000</v>
      </c>
      <c r="B35" s="18">
        <v>263688.40000000002</v>
      </c>
      <c r="C35" s="19">
        <v>164979.79999999999</v>
      </c>
    </row>
    <row r="36" spans="1:3" x14ac:dyDescent="0.2">
      <c r="A36" s="1">
        <v>2001</v>
      </c>
      <c r="B36" s="18">
        <v>269337.09999999998</v>
      </c>
      <c r="C36" s="19">
        <v>168373.9</v>
      </c>
    </row>
    <row r="37" spans="1:3" x14ac:dyDescent="0.2">
      <c r="A37" s="1">
        <v>2002</v>
      </c>
      <c r="B37" s="18">
        <v>263610.90000000002</v>
      </c>
      <c r="C37" s="19">
        <v>165941.70000000001</v>
      </c>
    </row>
    <row r="38" spans="1:3" x14ac:dyDescent="0.2">
      <c r="A38" s="1">
        <v>2003</v>
      </c>
      <c r="B38" s="18">
        <v>252235.4</v>
      </c>
      <c r="C38" s="19">
        <v>158252.20000000001</v>
      </c>
    </row>
    <row r="39" spans="1:3" x14ac:dyDescent="0.2">
      <c r="A39" s="1">
        <v>2004</v>
      </c>
      <c r="B39" s="18">
        <v>240921.7</v>
      </c>
      <c r="C39" s="19">
        <v>152054.39999999999</v>
      </c>
    </row>
    <row r="40" spans="1:3" x14ac:dyDescent="0.2">
      <c r="A40" s="1">
        <v>2005</v>
      </c>
      <c r="B40" s="18">
        <v>237297.9</v>
      </c>
      <c r="C40" s="19">
        <v>163982.1</v>
      </c>
    </row>
    <row r="41" spans="1:3" x14ac:dyDescent="0.2">
      <c r="A41" s="1">
        <v>2006</v>
      </c>
      <c r="B41" s="18">
        <v>235719.4</v>
      </c>
      <c r="C41" s="19">
        <v>170967.3</v>
      </c>
    </row>
    <row r="42" spans="1:3" x14ac:dyDescent="0.2">
      <c r="A42" s="1">
        <v>2007</v>
      </c>
      <c r="B42" s="18">
        <v>237497.4</v>
      </c>
      <c r="C42" s="19">
        <v>178870.2</v>
      </c>
    </row>
    <row r="43" spans="1:3" x14ac:dyDescent="0.2">
      <c r="A43" s="1">
        <v>2008</v>
      </c>
      <c r="B43" s="19">
        <v>249572.5</v>
      </c>
      <c r="C43" s="19">
        <v>187370.1</v>
      </c>
    </row>
    <row r="44" spans="1:3" x14ac:dyDescent="0.2">
      <c r="A44" s="4">
        <v>2009</v>
      </c>
      <c r="B44" s="19">
        <v>220673.4</v>
      </c>
      <c r="C44" s="19">
        <v>174099.8</v>
      </c>
    </row>
    <row r="45" spans="1:3" x14ac:dyDescent="0.2">
      <c r="A45" s="1">
        <v>2010</v>
      </c>
      <c r="B45" s="19">
        <v>219770.9</v>
      </c>
      <c r="C45" s="19">
        <v>190459.8</v>
      </c>
    </row>
    <row r="46" spans="1:3" x14ac:dyDescent="0.2">
      <c r="A46" s="1">
        <v>2011</v>
      </c>
      <c r="B46" s="19">
        <v>220880.7</v>
      </c>
      <c r="C46" s="19">
        <v>196069.6</v>
      </c>
    </row>
    <row r="48" spans="1:3" x14ac:dyDescent="0.2">
      <c r="A48" s="13" t="s">
        <v>27</v>
      </c>
      <c r="B48" s="13" t="s">
        <v>90</v>
      </c>
    </row>
    <row r="49" spans="1:1" x14ac:dyDescent="0.2">
      <c r="A49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E4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36.85546875" style="1" bestFit="1" customWidth="1"/>
    <col min="3" max="3" width="59.85546875" style="1" bestFit="1" customWidth="1"/>
    <col min="4" max="16384" width="9.140625" style="1"/>
  </cols>
  <sheetData>
    <row r="1" spans="1:5" s="7" customFormat="1" x14ac:dyDescent="0.2"/>
    <row r="2" spans="1:5" s="7" customFormat="1" ht="20.25" x14ac:dyDescent="0.3">
      <c r="A2" s="14" t="s">
        <v>69</v>
      </c>
      <c r="B2" s="14" t="s">
        <v>327</v>
      </c>
    </row>
    <row r="3" spans="1:5" s="7" customFormat="1" x14ac:dyDescent="0.2"/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tr">
        <f>B2</f>
        <v>Relativ indenlandsk efterspørgsel og vare- og tjenestebalancen, 1992-2012</v>
      </c>
    </row>
    <row r="14" spans="1:5" x14ac:dyDescent="0.2">
      <c r="A14" s="8" t="s">
        <v>92</v>
      </c>
      <c r="B14" s="8" t="s">
        <v>329</v>
      </c>
      <c r="C14" s="13" t="s">
        <v>330</v>
      </c>
    </row>
    <row r="15" spans="1:5" x14ac:dyDescent="0.2">
      <c r="A15" s="33">
        <v>1990</v>
      </c>
      <c r="B15" s="2">
        <v>4.5999999999999996</v>
      </c>
      <c r="C15">
        <v>100</v>
      </c>
      <c r="D15" s="2"/>
      <c r="E15" s="2"/>
    </row>
    <row r="16" spans="1:5" x14ac:dyDescent="0.2">
      <c r="A16" s="33">
        <v>1991</v>
      </c>
      <c r="B16" s="2">
        <v>5.4</v>
      </c>
      <c r="C16">
        <v>100</v>
      </c>
      <c r="D16" s="2"/>
      <c r="E16" s="2"/>
    </row>
    <row r="17" spans="1:5" x14ac:dyDescent="0.2">
      <c r="A17" s="33">
        <v>1992</v>
      </c>
      <c r="B17" s="2">
        <v>6.2</v>
      </c>
      <c r="C17">
        <v>99.3</v>
      </c>
      <c r="D17" s="2"/>
      <c r="E17" s="2"/>
    </row>
    <row r="18" spans="1:5" x14ac:dyDescent="0.2">
      <c r="A18" s="33">
        <v>1993</v>
      </c>
      <c r="B18" s="2">
        <v>6.7</v>
      </c>
      <c r="C18">
        <v>99.5</v>
      </c>
      <c r="D18" s="2"/>
      <c r="E18" s="2"/>
    </row>
    <row r="19" spans="1:5" x14ac:dyDescent="0.2">
      <c r="A19" s="33">
        <v>1994</v>
      </c>
      <c r="B19" s="2">
        <v>5.2</v>
      </c>
      <c r="C19">
        <v>96.1</v>
      </c>
      <c r="D19" s="2"/>
      <c r="E19" s="2"/>
    </row>
    <row r="20" spans="1:5" x14ac:dyDescent="0.2">
      <c r="A20" s="33">
        <v>1995</v>
      </c>
      <c r="B20" s="2">
        <v>4.0999999999999996</v>
      </c>
      <c r="C20">
        <v>94.5</v>
      </c>
      <c r="D20" s="2"/>
      <c r="E20" s="2"/>
    </row>
    <row r="21" spans="1:5" x14ac:dyDescent="0.2">
      <c r="A21" s="33">
        <v>1996</v>
      </c>
      <c r="B21" s="2">
        <v>4.9000000000000004</v>
      </c>
      <c r="C21">
        <v>94.4</v>
      </c>
      <c r="D21" s="2"/>
      <c r="E21" s="2"/>
    </row>
    <row r="22" spans="1:5" x14ac:dyDescent="0.2">
      <c r="A22" s="33">
        <v>1997</v>
      </c>
      <c r="B22" s="2">
        <v>3.7</v>
      </c>
      <c r="C22">
        <v>92.8</v>
      </c>
      <c r="D22" s="2"/>
      <c r="E22" s="2"/>
    </row>
    <row r="23" spans="1:5" x14ac:dyDescent="0.2">
      <c r="A23" s="33">
        <v>1998</v>
      </c>
      <c r="B23" s="2">
        <v>2.1</v>
      </c>
      <c r="C23">
        <v>92.4</v>
      </c>
      <c r="D23" s="2"/>
      <c r="E23" s="2"/>
    </row>
    <row r="24" spans="1:5" x14ac:dyDescent="0.2">
      <c r="A24" s="33">
        <v>1999</v>
      </c>
      <c r="B24" s="2">
        <v>5</v>
      </c>
      <c r="C24">
        <v>96.3</v>
      </c>
      <c r="D24" s="2"/>
      <c r="E24" s="2"/>
    </row>
    <row r="25" spans="1:5" x14ac:dyDescent="0.2">
      <c r="A25" s="33">
        <v>2000</v>
      </c>
      <c r="B25" s="2">
        <v>6</v>
      </c>
      <c r="C25">
        <v>96.7</v>
      </c>
      <c r="D25" s="2"/>
      <c r="E25" s="2"/>
    </row>
    <row r="26" spans="1:5" x14ac:dyDescent="0.2">
      <c r="A26" s="33">
        <v>2001</v>
      </c>
      <c r="B26" s="2">
        <v>6.6</v>
      </c>
      <c r="C26">
        <v>97.8</v>
      </c>
      <c r="D26" s="2"/>
      <c r="E26" s="2"/>
    </row>
    <row r="27" spans="1:5" x14ac:dyDescent="0.2">
      <c r="A27" s="33">
        <v>2002</v>
      </c>
      <c r="B27" s="2">
        <v>5.8</v>
      </c>
      <c r="C27">
        <v>97.1</v>
      </c>
      <c r="D27" s="2"/>
      <c r="E27" s="2"/>
    </row>
    <row r="28" spans="1:5" x14ac:dyDescent="0.2">
      <c r="A28" s="33">
        <v>2003</v>
      </c>
      <c r="B28" s="2">
        <v>6.3</v>
      </c>
      <c r="C28">
        <v>98.6</v>
      </c>
      <c r="D28" s="2"/>
      <c r="E28" s="2"/>
    </row>
    <row r="29" spans="1:5" x14ac:dyDescent="0.2">
      <c r="A29" s="33">
        <v>2004</v>
      </c>
      <c r="B29" s="2">
        <v>4.9000000000000004</v>
      </c>
      <c r="C29">
        <v>96.7</v>
      </c>
      <c r="D29" s="2"/>
      <c r="E29" s="2"/>
    </row>
    <row r="30" spans="1:5" x14ac:dyDescent="0.2">
      <c r="A30" s="33">
        <v>2005</v>
      </c>
      <c r="B30" s="2">
        <v>4.9000000000000004</v>
      </c>
      <c r="C30">
        <v>95.7</v>
      </c>
      <c r="D30" s="2"/>
      <c r="E30" s="2"/>
    </row>
    <row r="31" spans="1:5" x14ac:dyDescent="0.2">
      <c r="A31" s="33">
        <v>2006</v>
      </c>
      <c r="B31" s="2">
        <v>3.2</v>
      </c>
      <c r="C31">
        <v>93.9</v>
      </c>
      <c r="D31" s="2"/>
      <c r="E31" s="2"/>
    </row>
    <row r="32" spans="1:5" x14ac:dyDescent="0.2">
      <c r="A32" s="33">
        <v>2007</v>
      </c>
      <c r="B32" s="2">
        <v>2.2999999999999998</v>
      </c>
      <c r="C32">
        <v>94.7</v>
      </c>
      <c r="D32" s="2"/>
      <c r="E32" s="2"/>
    </row>
    <row r="33" spans="1:5" x14ac:dyDescent="0.2">
      <c r="A33" s="33">
        <v>2008</v>
      </c>
      <c r="B33" s="2">
        <v>3.2</v>
      </c>
      <c r="C33">
        <v>95.8</v>
      </c>
      <c r="D33" s="2"/>
      <c r="E33" s="2"/>
    </row>
    <row r="34" spans="1:5" x14ac:dyDescent="0.2">
      <c r="A34" s="33">
        <v>2009</v>
      </c>
      <c r="B34" s="2">
        <v>3.9</v>
      </c>
      <c r="C34">
        <v>99.3</v>
      </c>
      <c r="D34" s="2"/>
      <c r="E34" s="2"/>
    </row>
    <row r="35" spans="1:5" x14ac:dyDescent="0.2">
      <c r="A35" s="33">
        <v>2010</v>
      </c>
      <c r="B35" s="2">
        <v>5.6</v>
      </c>
      <c r="C35">
        <v>100.4</v>
      </c>
      <c r="D35" s="2"/>
      <c r="E35" s="2"/>
    </row>
    <row r="36" spans="1:5" x14ac:dyDescent="0.2">
      <c r="A36" s="33">
        <v>2011</v>
      </c>
      <c r="B36" s="2">
        <v>5.2</v>
      </c>
      <c r="C36">
        <v>101.7</v>
      </c>
      <c r="D36" s="2"/>
      <c r="E36" s="2"/>
    </row>
    <row r="37" spans="1:5" x14ac:dyDescent="0.2">
      <c r="A37" s="33">
        <v>2012</v>
      </c>
      <c r="B37" s="2">
        <v>5</v>
      </c>
      <c r="C37">
        <v>101.9</v>
      </c>
      <c r="D37" s="2"/>
      <c r="E37" s="2"/>
    </row>
    <row r="39" spans="1:5" x14ac:dyDescent="0.2">
      <c r="A39" s="13" t="s">
        <v>244</v>
      </c>
      <c r="B39" s="13" t="s">
        <v>328</v>
      </c>
    </row>
    <row r="40" spans="1:5" x14ac:dyDescent="0.2">
      <c r="A4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:G5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7.140625" style="1" bestFit="1" customWidth="1"/>
    <col min="3" max="3" width="24.42578125" style="1" bestFit="1" customWidth="1"/>
    <col min="4" max="4" width="29.7109375" style="1" bestFit="1" customWidth="1"/>
    <col min="5" max="16384" width="9.140625" style="1"/>
  </cols>
  <sheetData>
    <row r="1" spans="1:7" s="7" customFormat="1" x14ac:dyDescent="0.2"/>
    <row r="2" spans="1:7" s="7" customFormat="1" ht="20.25" x14ac:dyDescent="0.3">
      <c r="A2" s="14" t="s">
        <v>70</v>
      </c>
      <c r="B2" s="14" t="s">
        <v>331</v>
      </c>
    </row>
    <row r="3" spans="1:7" s="7" customFormat="1" x14ac:dyDescent="0.2">
      <c r="B3" s="39" t="s">
        <v>332</v>
      </c>
    </row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">
        <v>331</v>
      </c>
    </row>
    <row r="14" spans="1:7" x14ac:dyDescent="0.2">
      <c r="A14" s="8" t="s">
        <v>92</v>
      </c>
      <c r="B14" s="8" t="s">
        <v>335</v>
      </c>
      <c r="C14" s="13" t="s">
        <v>334</v>
      </c>
      <c r="D14" s="13" t="s">
        <v>333</v>
      </c>
    </row>
    <row r="15" spans="1:7" x14ac:dyDescent="0.2">
      <c r="A15" s="33">
        <v>1980</v>
      </c>
      <c r="B15" s="2">
        <v>16.399999999999999</v>
      </c>
      <c r="C15" s="26">
        <v>19.899999999999999</v>
      </c>
      <c r="D15" s="2">
        <v>-3.5</v>
      </c>
      <c r="E15" s="2"/>
      <c r="F15" s="2"/>
      <c r="G15" s="2"/>
    </row>
    <row r="16" spans="1:7" x14ac:dyDescent="0.2">
      <c r="A16" s="33">
        <v>1981</v>
      </c>
      <c r="B16" s="2">
        <v>14.1</v>
      </c>
      <c r="C16" s="26">
        <v>16.7</v>
      </c>
      <c r="D16" s="2">
        <v>-2.6</v>
      </c>
      <c r="E16" s="2"/>
      <c r="F16" s="2"/>
      <c r="G16" s="2"/>
    </row>
    <row r="17" spans="1:7" x14ac:dyDescent="0.2">
      <c r="A17" s="33">
        <v>1982</v>
      </c>
      <c r="B17" s="2">
        <v>13.8</v>
      </c>
      <c r="C17" s="26">
        <v>17.8</v>
      </c>
      <c r="D17" s="2">
        <v>-4.0999999999999996</v>
      </c>
      <c r="E17" s="2"/>
      <c r="F17" s="2"/>
      <c r="G17" s="2"/>
    </row>
    <row r="18" spans="1:7" x14ac:dyDescent="0.2">
      <c r="A18" s="33">
        <v>1983</v>
      </c>
      <c r="B18" s="2">
        <v>15.3</v>
      </c>
      <c r="C18" s="26">
        <v>17.8</v>
      </c>
      <c r="D18" s="2">
        <v>-2.6</v>
      </c>
      <c r="E18" s="2"/>
      <c r="F18" s="2"/>
      <c r="G18" s="2"/>
    </row>
    <row r="19" spans="1:7" x14ac:dyDescent="0.2">
      <c r="A19" s="33">
        <v>1984</v>
      </c>
      <c r="B19" s="2">
        <v>16.899999999999999</v>
      </c>
      <c r="C19" s="26">
        <v>20.100000000000001</v>
      </c>
      <c r="D19" s="2">
        <v>-3.3</v>
      </c>
      <c r="E19" s="2"/>
      <c r="F19" s="2"/>
      <c r="G19" s="2"/>
    </row>
    <row r="20" spans="1:7" x14ac:dyDescent="0.2">
      <c r="A20" s="33">
        <v>1985</v>
      </c>
      <c r="B20" s="2">
        <v>17.100000000000001</v>
      </c>
      <c r="C20" s="26">
        <v>21.6</v>
      </c>
      <c r="D20" s="2">
        <v>-4.5</v>
      </c>
      <c r="E20" s="2"/>
      <c r="F20" s="2"/>
      <c r="G20" s="2"/>
    </row>
    <row r="21" spans="1:7" x14ac:dyDescent="0.2">
      <c r="A21" s="33">
        <v>1986</v>
      </c>
      <c r="B21" s="2">
        <v>17.899999999999999</v>
      </c>
      <c r="C21" s="26">
        <v>23.4</v>
      </c>
      <c r="D21" s="2">
        <v>-5.5</v>
      </c>
      <c r="E21" s="2"/>
      <c r="F21" s="2"/>
      <c r="G21" s="2"/>
    </row>
    <row r="22" spans="1:7" x14ac:dyDescent="0.2">
      <c r="A22" s="33">
        <v>1987</v>
      </c>
      <c r="B22" s="2">
        <v>18.2</v>
      </c>
      <c r="C22" s="26">
        <v>21.4</v>
      </c>
      <c r="D22" s="2">
        <v>-3.2</v>
      </c>
      <c r="E22" s="2"/>
      <c r="F22" s="2"/>
      <c r="G22" s="2"/>
    </row>
    <row r="23" spans="1:7" x14ac:dyDescent="0.2">
      <c r="A23" s="33">
        <v>1988</v>
      </c>
      <c r="B23" s="2">
        <v>18.7</v>
      </c>
      <c r="C23" s="26">
        <v>20.2</v>
      </c>
      <c r="D23" s="2">
        <v>-1.5</v>
      </c>
      <c r="E23" s="2"/>
      <c r="F23" s="2"/>
      <c r="G23" s="2"/>
    </row>
    <row r="24" spans="1:7" x14ac:dyDescent="0.2">
      <c r="A24" s="33">
        <v>1989</v>
      </c>
      <c r="B24" s="2">
        <v>19.100000000000001</v>
      </c>
      <c r="C24" s="26">
        <v>20.6</v>
      </c>
      <c r="D24" s="2">
        <v>-1.5</v>
      </c>
      <c r="E24" s="2"/>
      <c r="F24" s="2"/>
      <c r="G24" s="2"/>
    </row>
    <row r="25" spans="1:7" x14ac:dyDescent="0.2">
      <c r="A25" s="33">
        <v>1990</v>
      </c>
      <c r="B25" s="2">
        <v>20.3</v>
      </c>
      <c r="C25" s="26">
        <v>19.899999999999999</v>
      </c>
      <c r="D25" s="2">
        <v>0.4</v>
      </c>
      <c r="E25" s="2"/>
      <c r="F25" s="2"/>
      <c r="G25" s="2"/>
    </row>
    <row r="26" spans="1:7" x14ac:dyDescent="0.2">
      <c r="A26" s="33">
        <v>1991</v>
      </c>
      <c r="B26" s="2">
        <v>19.5</v>
      </c>
      <c r="C26" s="26">
        <v>18.7</v>
      </c>
      <c r="D26" s="2">
        <v>0.9</v>
      </c>
      <c r="E26" s="2"/>
      <c r="F26" s="2"/>
      <c r="G26" s="2"/>
    </row>
    <row r="27" spans="1:7" x14ac:dyDescent="0.2">
      <c r="A27" s="33">
        <v>1992</v>
      </c>
      <c r="B27" s="2">
        <v>20</v>
      </c>
      <c r="C27" s="26">
        <v>17.899999999999999</v>
      </c>
      <c r="D27" s="2">
        <v>2.1</v>
      </c>
      <c r="E27" s="2"/>
      <c r="F27" s="2"/>
      <c r="G27" s="2"/>
    </row>
    <row r="28" spans="1:7" x14ac:dyDescent="0.2">
      <c r="A28" s="33">
        <v>1993</v>
      </c>
      <c r="B28" s="2">
        <v>19.100000000000001</v>
      </c>
      <c r="C28" s="26">
        <v>16.2</v>
      </c>
      <c r="D28" s="2">
        <v>2.9</v>
      </c>
      <c r="E28" s="2"/>
      <c r="F28" s="2"/>
      <c r="G28" s="2"/>
    </row>
    <row r="29" spans="1:7" x14ac:dyDescent="0.2">
      <c r="A29" s="33">
        <v>1994</v>
      </c>
      <c r="B29" s="2">
        <v>19.3</v>
      </c>
      <c r="C29" s="26">
        <v>17.600000000000001</v>
      </c>
      <c r="D29" s="2">
        <v>1.6</v>
      </c>
      <c r="E29" s="2"/>
      <c r="F29" s="2"/>
      <c r="G29" s="2"/>
    </row>
    <row r="30" spans="1:7" x14ac:dyDescent="0.2">
      <c r="A30" s="33">
        <v>1995</v>
      </c>
      <c r="B30" s="2">
        <v>20.399999999999999</v>
      </c>
      <c r="C30" s="26">
        <v>19.5</v>
      </c>
      <c r="D30" s="2">
        <v>0.9</v>
      </c>
      <c r="E30" s="2"/>
      <c r="F30" s="2"/>
      <c r="G30" s="2"/>
    </row>
    <row r="31" spans="1:7" x14ac:dyDescent="0.2">
      <c r="A31" s="33">
        <v>1996</v>
      </c>
      <c r="B31" s="2">
        <v>20.5</v>
      </c>
      <c r="C31" s="26">
        <v>19</v>
      </c>
      <c r="D31" s="2">
        <v>1.5</v>
      </c>
      <c r="E31" s="2"/>
      <c r="F31" s="2"/>
      <c r="G31" s="2"/>
    </row>
    <row r="32" spans="1:7" x14ac:dyDescent="0.2">
      <c r="A32" s="33">
        <v>1997</v>
      </c>
      <c r="B32" s="2">
        <v>21.4</v>
      </c>
      <c r="C32" s="26">
        <v>20.8</v>
      </c>
      <c r="D32" s="2">
        <v>0.6</v>
      </c>
      <c r="E32" s="2"/>
      <c r="F32" s="2"/>
      <c r="G32" s="2"/>
    </row>
    <row r="33" spans="1:7" x14ac:dyDescent="0.2">
      <c r="A33" s="33">
        <v>1998</v>
      </c>
      <c r="B33" s="2">
        <v>20.7</v>
      </c>
      <c r="C33" s="26">
        <v>21.5</v>
      </c>
      <c r="D33" s="2">
        <v>-0.9</v>
      </c>
      <c r="E33" s="2"/>
      <c r="F33" s="2"/>
      <c r="G33" s="2"/>
    </row>
    <row r="34" spans="1:7" x14ac:dyDescent="0.2">
      <c r="A34" s="33">
        <v>1999</v>
      </c>
      <c r="B34" s="2">
        <v>21.7</v>
      </c>
      <c r="C34" s="26">
        <v>19.8</v>
      </c>
      <c r="D34" s="2">
        <v>1.9</v>
      </c>
      <c r="E34" s="2"/>
      <c r="F34" s="2"/>
      <c r="G34" s="2"/>
    </row>
    <row r="35" spans="1:7" x14ac:dyDescent="0.2">
      <c r="A35" s="33">
        <v>2000</v>
      </c>
      <c r="B35" s="2">
        <v>22.6</v>
      </c>
      <c r="C35" s="26">
        <v>21.2</v>
      </c>
      <c r="D35" s="2">
        <v>1.4</v>
      </c>
      <c r="E35" s="2"/>
      <c r="F35" s="2"/>
      <c r="G35" s="2"/>
    </row>
    <row r="36" spans="1:7" x14ac:dyDescent="0.2">
      <c r="A36" s="33">
        <v>2001</v>
      </c>
      <c r="B36" s="2">
        <v>23.5</v>
      </c>
      <c r="C36" s="26">
        <v>20.399999999999999</v>
      </c>
      <c r="D36" s="2">
        <v>3.1</v>
      </c>
      <c r="E36" s="2"/>
      <c r="F36" s="2"/>
      <c r="G36" s="2"/>
    </row>
    <row r="37" spans="1:7" x14ac:dyDescent="0.2">
      <c r="A37" s="33">
        <v>2002</v>
      </c>
      <c r="B37" s="2">
        <v>22.9</v>
      </c>
      <c r="C37" s="26">
        <v>20.399999999999999</v>
      </c>
      <c r="D37" s="2">
        <v>2.5</v>
      </c>
      <c r="E37" s="2"/>
      <c r="F37" s="2"/>
      <c r="G37" s="2"/>
    </row>
    <row r="38" spans="1:7" x14ac:dyDescent="0.2">
      <c r="A38" s="33">
        <v>2003</v>
      </c>
      <c r="B38" s="2">
        <v>23.1</v>
      </c>
      <c r="C38" s="26">
        <v>19.600000000000001</v>
      </c>
      <c r="D38" s="2">
        <v>3.4</v>
      </c>
      <c r="E38" s="2"/>
      <c r="F38" s="2"/>
      <c r="G38" s="2"/>
    </row>
    <row r="39" spans="1:7" x14ac:dyDescent="0.2">
      <c r="A39" s="33">
        <v>2004</v>
      </c>
      <c r="B39" s="2">
        <v>23.4</v>
      </c>
      <c r="C39" s="26">
        <v>20.399999999999999</v>
      </c>
      <c r="D39" s="2">
        <v>3</v>
      </c>
      <c r="E39" s="2"/>
      <c r="F39" s="2"/>
      <c r="G39" s="2"/>
    </row>
    <row r="40" spans="1:7" x14ac:dyDescent="0.2">
      <c r="A40" s="33">
        <v>2005</v>
      </c>
      <c r="B40" s="2">
        <v>25.2</v>
      </c>
      <c r="C40" s="26">
        <v>20.8</v>
      </c>
      <c r="D40" s="2">
        <v>4.3</v>
      </c>
      <c r="E40" s="2"/>
      <c r="F40" s="2"/>
      <c r="G40" s="2"/>
    </row>
    <row r="41" spans="1:7" x14ac:dyDescent="0.2">
      <c r="A41" s="33">
        <v>2006</v>
      </c>
      <c r="B41" s="2">
        <v>25.7</v>
      </c>
      <c r="C41" s="26">
        <v>22.7</v>
      </c>
      <c r="D41" s="2">
        <v>3</v>
      </c>
      <c r="E41" s="2"/>
      <c r="F41" s="2"/>
      <c r="G41" s="2"/>
    </row>
    <row r="42" spans="1:7" x14ac:dyDescent="0.2">
      <c r="A42" s="33">
        <v>2007</v>
      </c>
      <c r="B42" s="2">
        <v>24.7</v>
      </c>
      <c r="C42" s="26">
        <v>23.4</v>
      </c>
      <c r="D42" s="2">
        <v>1.4</v>
      </c>
      <c r="E42" s="2"/>
      <c r="F42" s="2"/>
      <c r="G42" s="2"/>
    </row>
    <row r="43" spans="1:7" x14ac:dyDescent="0.2">
      <c r="A43" s="33">
        <v>2008</v>
      </c>
      <c r="B43" s="2">
        <v>25.2</v>
      </c>
      <c r="C43" s="2">
        <v>22.4</v>
      </c>
      <c r="D43" s="2">
        <v>2.9</v>
      </c>
      <c r="E43" s="2"/>
      <c r="F43" s="2"/>
      <c r="G43" s="2"/>
    </row>
    <row r="44" spans="1:7" x14ac:dyDescent="0.2">
      <c r="A44" s="33">
        <v>2009</v>
      </c>
      <c r="B44" s="2">
        <v>20.3</v>
      </c>
      <c r="C44" s="2">
        <v>16.899999999999999</v>
      </c>
      <c r="D44" s="2">
        <v>3.4</v>
      </c>
      <c r="E44" s="2"/>
      <c r="F44" s="2"/>
      <c r="G44" s="2"/>
    </row>
    <row r="45" spans="1:7" x14ac:dyDescent="0.2">
      <c r="A45" s="33">
        <v>2010</v>
      </c>
      <c r="B45" s="2">
        <v>22.7</v>
      </c>
      <c r="C45" s="2">
        <v>16.899999999999999</v>
      </c>
      <c r="D45" s="2">
        <v>5.8</v>
      </c>
      <c r="E45" s="2"/>
      <c r="F45" s="2"/>
      <c r="G45" s="2"/>
    </row>
    <row r="46" spans="1:7" x14ac:dyDescent="0.2">
      <c r="A46" s="33">
        <v>2011</v>
      </c>
      <c r="B46" s="2">
        <v>23.7</v>
      </c>
      <c r="C46" s="2">
        <v>17.7</v>
      </c>
      <c r="D46" s="2">
        <v>5.9</v>
      </c>
      <c r="E46" s="2"/>
      <c r="F46" s="2"/>
      <c r="G46" s="2"/>
    </row>
    <row r="47" spans="1:7" x14ac:dyDescent="0.2">
      <c r="A47" s="33">
        <v>2012</v>
      </c>
      <c r="B47" s="2">
        <v>23.4</v>
      </c>
      <c r="C47" s="2">
        <v>17.399999999999999</v>
      </c>
      <c r="D47" s="2">
        <v>6</v>
      </c>
      <c r="E47" s="2"/>
      <c r="F47" s="2"/>
      <c r="G47" s="2"/>
    </row>
    <row r="49" spans="1:2" x14ac:dyDescent="0.2">
      <c r="A49" s="13" t="s">
        <v>244</v>
      </c>
      <c r="B49" s="13" t="s">
        <v>100</v>
      </c>
    </row>
    <row r="50" spans="1:2" x14ac:dyDescent="0.2">
      <c r="A5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26"/>
  <sheetViews>
    <sheetView showGridLines="0" zoomScaleNormal="100" workbookViewId="0"/>
  </sheetViews>
  <sheetFormatPr defaultRowHeight="12.75" x14ac:dyDescent="0.2"/>
  <cols>
    <col min="1" max="1" width="20.28515625" style="1" customWidth="1"/>
    <col min="2" max="2" width="17" style="1" customWidth="1"/>
    <col min="3" max="3" width="16.140625" style="1" customWidth="1"/>
    <col min="4" max="4" width="32.28515625" style="1" bestFit="1" customWidth="1"/>
    <col min="5" max="5" width="22.42578125" style="1" bestFit="1" customWidth="1"/>
    <col min="6" max="16384" width="9.140625" style="1"/>
  </cols>
  <sheetData>
    <row r="1" spans="1:7" s="7" customFormat="1" x14ac:dyDescent="0.2"/>
    <row r="2" spans="1:7" s="7" customFormat="1" ht="20.25" x14ac:dyDescent="0.3">
      <c r="A2" s="14" t="s">
        <v>336</v>
      </c>
      <c r="B2" s="14" t="s">
        <v>345</v>
      </c>
    </row>
    <row r="3" spans="1:7" s="7" customFormat="1" x14ac:dyDescent="0.2">
      <c r="B3" s="39" t="s">
        <v>332</v>
      </c>
    </row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">
        <v>346</v>
      </c>
    </row>
    <row r="13" spans="1:7" x14ac:dyDescent="0.2">
      <c r="B13" s="32"/>
      <c r="C13" s="32"/>
      <c r="D13" s="32"/>
      <c r="E13" s="32"/>
    </row>
    <row r="14" spans="1:7" x14ac:dyDescent="0.2">
      <c r="A14" s="8"/>
      <c r="B14" s="21" t="s">
        <v>339</v>
      </c>
      <c r="C14" s="21" t="s">
        <v>340</v>
      </c>
      <c r="D14" s="21" t="s">
        <v>341</v>
      </c>
      <c r="E14" s="21" t="s">
        <v>342</v>
      </c>
    </row>
    <row r="15" spans="1:7" x14ac:dyDescent="0.2">
      <c r="A15" s="33" t="s">
        <v>267</v>
      </c>
      <c r="B15" s="26">
        <v>0.92</v>
      </c>
      <c r="C15" s="2">
        <v>0</v>
      </c>
      <c r="D15" s="2"/>
      <c r="E15" s="2"/>
      <c r="G15" s="2"/>
    </row>
    <row r="16" spans="1:7" x14ac:dyDescent="0.2">
      <c r="A16" s="33" t="s">
        <v>343</v>
      </c>
      <c r="B16" s="26">
        <v>0.92</v>
      </c>
      <c r="C16" s="2">
        <v>0</v>
      </c>
      <c r="D16" s="2">
        <v>0.33</v>
      </c>
      <c r="E16" s="2"/>
      <c r="G16" s="2"/>
    </row>
    <row r="17" spans="1:7" ht="25.5" x14ac:dyDescent="0.2">
      <c r="A17" s="40" t="s">
        <v>344</v>
      </c>
      <c r="B17" s="26">
        <v>0.92</v>
      </c>
      <c r="C17" s="2">
        <v>0</v>
      </c>
      <c r="D17" s="2">
        <v>0.33</v>
      </c>
      <c r="E17" s="2">
        <v>0.26</v>
      </c>
      <c r="G17" s="2"/>
    </row>
    <row r="18" spans="1:7" x14ac:dyDescent="0.2">
      <c r="A18" s="33"/>
      <c r="B18" s="2"/>
      <c r="C18" s="26"/>
      <c r="D18" s="2"/>
      <c r="E18" s="2"/>
      <c r="F18" s="2"/>
      <c r="G18" s="2"/>
    </row>
    <row r="19" spans="1:7" x14ac:dyDescent="0.2">
      <c r="A19" s="13" t="s">
        <v>244</v>
      </c>
      <c r="B19" s="13" t="s">
        <v>100</v>
      </c>
    </row>
    <row r="20" spans="1:7" x14ac:dyDescent="0.2">
      <c r="A20" s="13" t="s">
        <v>366</v>
      </c>
    </row>
    <row r="24" spans="1:7" x14ac:dyDescent="0.2">
      <c r="B24" s="2"/>
      <c r="C24" s="2"/>
      <c r="D24" s="2"/>
      <c r="E24" s="2"/>
    </row>
    <row r="25" spans="1:7" x14ac:dyDescent="0.2">
      <c r="B25" s="2"/>
      <c r="C25" s="2"/>
      <c r="D25" s="2"/>
      <c r="E25" s="2"/>
    </row>
    <row r="26" spans="1:7" x14ac:dyDescent="0.2">
      <c r="B26" s="2"/>
      <c r="C26" s="2"/>
      <c r="D26" s="2"/>
      <c r="E26" s="2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24"/>
  <sheetViews>
    <sheetView showGridLines="0" zoomScaleNormal="100" workbookViewId="0"/>
  </sheetViews>
  <sheetFormatPr defaultRowHeight="12.75" x14ac:dyDescent="0.2"/>
  <cols>
    <col min="1" max="1" width="17.28515625" style="1" customWidth="1"/>
    <col min="2" max="2" width="27.140625" style="1" bestFit="1" customWidth="1"/>
    <col min="3" max="3" width="24.42578125" style="1" bestFit="1" customWidth="1"/>
    <col min="4" max="4" width="7.28515625" style="1" customWidth="1"/>
    <col min="5" max="16384" width="9.140625" style="1"/>
  </cols>
  <sheetData>
    <row r="1" spans="1:7" s="7" customFormat="1" x14ac:dyDescent="0.2"/>
    <row r="2" spans="1:7" s="7" customFormat="1" ht="20.25" x14ac:dyDescent="0.3">
      <c r="A2" s="14" t="s">
        <v>337</v>
      </c>
      <c r="B2" s="14" t="s">
        <v>347</v>
      </c>
    </row>
    <row r="3" spans="1:7" s="7" customFormat="1" x14ac:dyDescent="0.2">
      <c r="B3" s="39"/>
    </row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tr">
        <f>B2</f>
        <v>Produktivitet i beregningen og effekt på realløn og BVT</v>
      </c>
    </row>
    <row r="14" spans="1:7" x14ac:dyDescent="0.2">
      <c r="A14" s="43" t="s">
        <v>357</v>
      </c>
      <c r="B14" s="25" t="s">
        <v>356</v>
      </c>
      <c r="C14" s="41" t="s">
        <v>145</v>
      </c>
      <c r="D14" s="42" t="s">
        <v>355</v>
      </c>
      <c r="E14" s="2"/>
      <c r="F14" s="2"/>
      <c r="G14" s="2"/>
    </row>
    <row r="15" spans="1:7" x14ac:dyDescent="0.2">
      <c r="A15" s="33" t="s">
        <v>352</v>
      </c>
      <c r="B15" s="2" t="s">
        <v>84</v>
      </c>
      <c r="C15" s="26">
        <v>2.5</v>
      </c>
      <c r="D15" s="2"/>
      <c r="E15" s="2"/>
      <c r="F15" s="2"/>
      <c r="G15" s="2"/>
    </row>
    <row r="16" spans="1:7" x14ac:dyDescent="0.2">
      <c r="A16" s="33"/>
      <c r="B16" s="2" t="s">
        <v>86</v>
      </c>
      <c r="C16" s="26">
        <v>1.3</v>
      </c>
      <c r="D16" s="2">
        <v>0.5</v>
      </c>
      <c r="E16" s="2"/>
      <c r="F16" s="2"/>
      <c r="G16" s="2"/>
    </row>
    <row r="17" spans="1:7" x14ac:dyDescent="0.2">
      <c r="A17" s="33"/>
      <c r="B17" s="2"/>
      <c r="C17" s="26"/>
      <c r="D17" s="2"/>
      <c r="E17" s="2"/>
      <c r="F17" s="2"/>
      <c r="G17" s="2"/>
    </row>
    <row r="18" spans="1:7" x14ac:dyDescent="0.2">
      <c r="A18" s="13" t="s">
        <v>358</v>
      </c>
      <c r="D18" s="2"/>
      <c r="E18" s="2"/>
      <c r="F18" s="2"/>
      <c r="G18" s="2"/>
    </row>
    <row r="19" spans="1:7" x14ac:dyDescent="0.2">
      <c r="A19" s="33" t="s">
        <v>353</v>
      </c>
      <c r="B19" s="2"/>
      <c r="C19" s="26">
        <v>3.9</v>
      </c>
      <c r="D19" s="2"/>
      <c r="E19" s="2"/>
      <c r="F19" s="2"/>
      <c r="G19" s="2"/>
    </row>
    <row r="20" spans="1:7" x14ac:dyDescent="0.2">
      <c r="A20" s="33" t="s">
        <v>354</v>
      </c>
      <c r="B20" s="2"/>
      <c r="C20" s="26">
        <v>3.1</v>
      </c>
    </row>
    <row r="21" spans="1:7" x14ac:dyDescent="0.2">
      <c r="C21" s="2"/>
    </row>
    <row r="22" spans="1:7" x14ac:dyDescent="0.2">
      <c r="A22" s="13" t="s">
        <v>244</v>
      </c>
      <c r="B22" s="13" t="s">
        <v>100</v>
      </c>
      <c r="C22" s="2"/>
    </row>
    <row r="23" spans="1:7" x14ac:dyDescent="0.2">
      <c r="A23" s="13" t="s">
        <v>366</v>
      </c>
      <c r="C23" s="2"/>
    </row>
    <row r="24" spans="1:7" x14ac:dyDescent="0.2">
      <c r="C24" s="2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32"/>
  <sheetViews>
    <sheetView showGridLines="0" zoomScaleNormal="100" workbookViewId="0"/>
  </sheetViews>
  <sheetFormatPr defaultRowHeight="12.75" x14ac:dyDescent="0.2"/>
  <cols>
    <col min="1" max="1" width="17.5703125" style="1" customWidth="1"/>
    <col min="2" max="2" width="20.5703125" style="1" customWidth="1"/>
    <col min="3" max="3" width="24.42578125" style="1" bestFit="1" customWidth="1"/>
    <col min="4" max="4" width="29.7109375" style="1" bestFit="1" customWidth="1"/>
    <col min="5" max="16384" width="9.140625" style="1"/>
  </cols>
  <sheetData>
    <row r="1" spans="1:7" s="7" customFormat="1" x14ac:dyDescent="0.2"/>
    <row r="2" spans="1:7" s="7" customFormat="1" ht="20.25" x14ac:dyDescent="0.3">
      <c r="A2" s="14" t="s">
        <v>338</v>
      </c>
      <c r="B2" s="14" t="s">
        <v>350</v>
      </c>
    </row>
    <row r="3" spans="1:7" s="7" customFormat="1" x14ac:dyDescent="0.2">
      <c r="B3" s="39"/>
    </row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">
        <v>351</v>
      </c>
    </row>
    <row r="14" spans="1:7" x14ac:dyDescent="0.2">
      <c r="A14" s="8" t="s">
        <v>92</v>
      </c>
      <c r="B14" s="8" t="s">
        <v>348</v>
      </c>
      <c r="C14" s="13" t="s">
        <v>349</v>
      </c>
      <c r="D14" s="13"/>
    </row>
    <row r="15" spans="1:7" x14ac:dyDescent="0.2">
      <c r="A15" s="33" t="s">
        <v>154</v>
      </c>
      <c r="B15" s="2">
        <v>430.4</v>
      </c>
      <c r="C15" s="26">
        <v>430.5</v>
      </c>
      <c r="D15" s="2"/>
      <c r="E15" s="2"/>
      <c r="F15" s="2"/>
      <c r="G15" s="2"/>
    </row>
    <row r="16" spans="1:7" x14ac:dyDescent="0.2">
      <c r="A16" s="33" t="s">
        <v>155</v>
      </c>
      <c r="B16" s="2">
        <v>420</v>
      </c>
      <c r="C16" s="26">
        <v>420.5</v>
      </c>
      <c r="D16" s="2"/>
      <c r="E16" s="2"/>
      <c r="F16" s="2"/>
      <c r="G16" s="2"/>
    </row>
    <row r="17" spans="1:7" x14ac:dyDescent="0.2">
      <c r="A17" s="33" t="s">
        <v>156</v>
      </c>
      <c r="B17" s="2">
        <v>414</v>
      </c>
      <c r="C17" s="26">
        <v>415</v>
      </c>
      <c r="D17" s="2"/>
      <c r="E17" s="2"/>
      <c r="F17" s="2"/>
      <c r="G17" s="2"/>
    </row>
    <row r="18" spans="1:7" x14ac:dyDescent="0.2">
      <c r="A18" s="33" t="s">
        <v>157</v>
      </c>
      <c r="B18" s="2">
        <v>416.1</v>
      </c>
      <c r="C18" s="26">
        <v>417.7</v>
      </c>
      <c r="D18" s="2"/>
      <c r="E18" s="2"/>
      <c r="F18" s="2"/>
      <c r="G18" s="2"/>
    </row>
    <row r="19" spans="1:7" x14ac:dyDescent="0.2">
      <c r="A19" s="33" t="s">
        <v>158</v>
      </c>
      <c r="B19" s="2">
        <v>404.1</v>
      </c>
      <c r="C19" s="26">
        <v>406.3</v>
      </c>
      <c r="D19" s="2"/>
      <c r="E19" s="2"/>
      <c r="F19" s="2"/>
      <c r="G19" s="2"/>
    </row>
    <row r="20" spans="1:7" x14ac:dyDescent="0.2">
      <c r="A20" s="33" t="s">
        <v>159</v>
      </c>
      <c r="B20" s="2">
        <v>386</v>
      </c>
      <c r="C20" s="26">
        <v>389.1</v>
      </c>
      <c r="D20" s="2"/>
      <c r="E20" s="2"/>
      <c r="F20" s="2"/>
      <c r="G20" s="2"/>
    </row>
    <row r="21" spans="1:7" x14ac:dyDescent="0.2">
      <c r="A21" s="33" t="s">
        <v>160</v>
      </c>
      <c r="B21" s="2">
        <v>369.6</v>
      </c>
      <c r="C21" s="26">
        <v>373.6</v>
      </c>
      <c r="D21" s="2"/>
      <c r="E21" s="2"/>
      <c r="F21" s="2"/>
      <c r="G21" s="2"/>
    </row>
    <row r="22" spans="1:7" x14ac:dyDescent="0.2">
      <c r="A22" s="33" t="s">
        <v>161</v>
      </c>
      <c r="B22" s="2">
        <v>362</v>
      </c>
      <c r="C22" s="26">
        <v>367.1</v>
      </c>
      <c r="D22" s="2"/>
      <c r="E22" s="2"/>
      <c r="F22" s="2"/>
      <c r="G22" s="2"/>
    </row>
    <row r="23" spans="1:7" x14ac:dyDescent="0.2">
      <c r="A23" s="33" t="s">
        <v>162</v>
      </c>
      <c r="B23" s="2">
        <v>360.3</v>
      </c>
      <c r="C23" s="26">
        <v>366.3</v>
      </c>
      <c r="D23" s="2"/>
      <c r="E23" s="2"/>
      <c r="F23" s="2"/>
      <c r="G23" s="2"/>
    </row>
    <row r="24" spans="1:7" x14ac:dyDescent="0.2">
      <c r="A24" s="33" t="s">
        <v>163</v>
      </c>
      <c r="B24" s="2">
        <v>369.6</v>
      </c>
      <c r="C24" s="26">
        <v>376.6</v>
      </c>
      <c r="D24" s="2"/>
      <c r="E24" s="2"/>
      <c r="F24" s="2"/>
      <c r="G24" s="2"/>
    </row>
    <row r="25" spans="1:7" x14ac:dyDescent="0.2">
      <c r="A25" s="33" t="s">
        <v>164</v>
      </c>
      <c r="B25" s="2">
        <v>376.4</v>
      </c>
      <c r="C25" s="26">
        <v>384.3</v>
      </c>
      <c r="D25" s="2"/>
      <c r="E25" s="2"/>
      <c r="F25" s="2"/>
      <c r="G25" s="2"/>
    </row>
    <row r="26" spans="1:7" x14ac:dyDescent="0.2">
      <c r="A26" s="33" t="s">
        <v>165</v>
      </c>
      <c r="B26" s="2">
        <v>331</v>
      </c>
      <c r="C26" s="26">
        <v>339.8</v>
      </c>
      <c r="D26" s="2"/>
      <c r="E26" s="2"/>
      <c r="F26" s="2"/>
      <c r="G26" s="2"/>
    </row>
    <row r="27" spans="1:7" x14ac:dyDescent="0.2">
      <c r="A27" s="33" t="s">
        <v>166</v>
      </c>
      <c r="B27" s="2">
        <v>302.3</v>
      </c>
      <c r="C27" s="26">
        <v>311.89999999999998</v>
      </c>
      <c r="D27" s="2"/>
      <c r="E27" s="2"/>
      <c r="F27" s="2"/>
      <c r="G27" s="2"/>
    </row>
    <row r="28" spans="1:7" x14ac:dyDescent="0.2">
      <c r="A28" s="33" t="s">
        <v>167</v>
      </c>
      <c r="B28" s="2">
        <v>301.10000000000002</v>
      </c>
      <c r="C28" s="26">
        <v>311.60000000000002</v>
      </c>
      <c r="D28" s="2"/>
      <c r="E28" s="2"/>
      <c r="F28" s="2"/>
      <c r="G28" s="2"/>
    </row>
    <row r="29" spans="1:7" x14ac:dyDescent="0.2">
      <c r="A29" s="33" t="s">
        <v>201</v>
      </c>
      <c r="B29" s="2">
        <v>297.8</v>
      </c>
      <c r="C29" s="26">
        <v>309.10000000000002</v>
      </c>
      <c r="D29" s="2"/>
      <c r="E29" s="2"/>
      <c r="F29" s="2"/>
      <c r="G29" s="2"/>
    </row>
    <row r="31" spans="1:7" x14ac:dyDescent="0.2">
      <c r="A31" s="13" t="s">
        <v>244</v>
      </c>
      <c r="B31" s="13" t="s">
        <v>100</v>
      </c>
    </row>
    <row r="32" spans="1:7" x14ac:dyDescent="0.2">
      <c r="A32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C45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3" s="7" customFormat="1" x14ac:dyDescent="0.2"/>
    <row r="2" spans="1:3" s="7" customFormat="1" ht="20.25" x14ac:dyDescent="0.3">
      <c r="A2" s="14" t="s">
        <v>33</v>
      </c>
      <c r="B2" s="14" t="s">
        <v>94</v>
      </c>
    </row>
    <row r="3" spans="1:3" s="7" customFormat="1" x14ac:dyDescent="0.2">
      <c r="A3" s="5"/>
      <c r="B3" s="5"/>
    </row>
    <row r="4" spans="1:3" s="7" customFormat="1" ht="14.25" x14ac:dyDescent="0.2">
      <c r="A4" s="15" t="s">
        <v>28</v>
      </c>
      <c r="B4" s="5"/>
    </row>
    <row r="5" spans="1:3" s="7" customFormat="1" x14ac:dyDescent="0.2"/>
    <row r="6" spans="1:3" s="7" customFormat="1" x14ac:dyDescent="0.2"/>
    <row r="7" spans="1:3" s="7" customFormat="1" x14ac:dyDescent="0.2"/>
    <row r="8" spans="1:3" s="7" customFormat="1" x14ac:dyDescent="0.2"/>
    <row r="9" spans="1:3" s="7" customFormat="1" x14ac:dyDescent="0.2"/>
    <row r="10" spans="1:3" s="7" customFormat="1" x14ac:dyDescent="0.2"/>
    <row r="11" spans="1:3" customFormat="1" x14ac:dyDescent="0.2"/>
    <row r="12" spans="1:3" x14ac:dyDescent="0.2">
      <c r="A12" s="8" t="s">
        <v>94</v>
      </c>
    </row>
    <row r="14" spans="1:3" x14ac:dyDescent="0.2">
      <c r="A14" s="8" t="s">
        <v>78</v>
      </c>
      <c r="B14" s="20" t="s">
        <v>96</v>
      </c>
    </row>
    <row r="15" spans="1:3" x14ac:dyDescent="0.2">
      <c r="A15" s="1" t="s">
        <v>26</v>
      </c>
      <c r="B15" s="2">
        <v>4.5</v>
      </c>
      <c r="C15"/>
    </row>
    <row r="16" spans="1:3" x14ac:dyDescent="0.2">
      <c r="A16" s="1" t="s">
        <v>0</v>
      </c>
      <c r="B16" s="2">
        <v>4.4000000000000004</v>
      </c>
      <c r="C16"/>
    </row>
    <row r="17" spans="1:3" x14ac:dyDescent="0.2">
      <c r="A17" s="1" t="s">
        <v>1</v>
      </c>
      <c r="B17" s="2">
        <v>3.7</v>
      </c>
      <c r="C17"/>
    </row>
    <row r="18" spans="1:3" x14ac:dyDescent="0.2">
      <c r="A18" s="1" t="s">
        <v>2</v>
      </c>
      <c r="B18" s="2">
        <v>3.2</v>
      </c>
      <c r="C18"/>
    </row>
    <row r="19" spans="1:3" x14ac:dyDescent="0.2">
      <c r="A19" s="1" t="s">
        <v>3</v>
      </c>
      <c r="B19" s="2">
        <v>2.9</v>
      </c>
      <c r="C19"/>
    </row>
    <row r="20" spans="1:3" x14ac:dyDescent="0.2">
      <c r="A20" s="1" t="s">
        <v>4</v>
      </c>
      <c r="B20" s="2">
        <v>2.4</v>
      </c>
      <c r="C20"/>
    </row>
    <row r="21" spans="1:3" x14ac:dyDescent="0.2">
      <c r="A21" s="1" t="s">
        <v>95</v>
      </c>
      <c r="B21" s="2">
        <v>2</v>
      </c>
      <c r="C21"/>
    </row>
    <row r="22" spans="1:3" x14ac:dyDescent="0.2">
      <c r="A22" s="1" t="s">
        <v>6</v>
      </c>
      <c r="B22" s="2">
        <v>2</v>
      </c>
      <c r="C22"/>
    </row>
    <row r="23" spans="1:3" x14ac:dyDescent="0.2">
      <c r="A23" s="1" t="s">
        <v>8</v>
      </c>
      <c r="B23" s="2">
        <v>1.9</v>
      </c>
      <c r="C23"/>
    </row>
    <row r="24" spans="1:3" x14ac:dyDescent="0.2">
      <c r="A24" s="1" t="s">
        <v>5</v>
      </c>
      <c r="B24" s="2">
        <v>1.9</v>
      </c>
      <c r="C24"/>
    </row>
    <row r="25" spans="1:3" x14ac:dyDescent="0.2">
      <c r="A25" s="1" t="s">
        <v>7</v>
      </c>
      <c r="B25" s="2">
        <v>1.9</v>
      </c>
      <c r="C25"/>
    </row>
    <row r="26" spans="1:3" x14ac:dyDescent="0.2">
      <c r="A26" s="1" t="s">
        <v>9</v>
      </c>
      <c r="B26" s="2">
        <v>1.7</v>
      </c>
      <c r="C26"/>
    </row>
    <row r="27" spans="1:3" x14ac:dyDescent="0.2">
      <c r="A27" s="1" t="s">
        <v>10</v>
      </c>
      <c r="B27" s="2">
        <v>1.7</v>
      </c>
      <c r="C27"/>
    </row>
    <row r="28" spans="1:3" x14ac:dyDescent="0.2">
      <c r="A28" s="1" t="s">
        <v>11</v>
      </c>
      <c r="B28" s="2">
        <v>1.6</v>
      </c>
      <c r="C28"/>
    </row>
    <row r="29" spans="1:3" x14ac:dyDescent="0.2">
      <c r="A29" s="1" t="s">
        <v>12</v>
      </c>
      <c r="B29" s="2">
        <v>1.6</v>
      </c>
      <c r="C29"/>
    </row>
    <row r="30" spans="1:3" x14ac:dyDescent="0.2">
      <c r="A30" s="1" t="s">
        <v>13</v>
      </c>
      <c r="B30" s="2">
        <v>1.4</v>
      </c>
      <c r="C30"/>
    </row>
    <row r="31" spans="1:3" x14ac:dyDescent="0.2">
      <c r="A31" s="1" t="s">
        <v>14</v>
      </c>
      <c r="B31" s="2">
        <v>1.3</v>
      </c>
      <c r="C31"/>
    </row>
    <row r="32" spans="1:3" x14ac:dyDescent="0.2">
      <c r="A32" s="1" t="s">
        <v>16</v>
      </c>
      <c r="B32" s="2">
        <v>1.3</v>
      </c>
      <c r="C32"/>
    </row>
    <row r="33" spans="1:3" x14ac:dyDescent="0.2">
      <c r="A33" s="1" t="s">
        <v>15</v>
      </c>
      <c r="B33" s="2">
        <v>1.2</v>
      </c>
      <c r="C33"/>
    </row>
    <row r="34" spans="1:3" x14ac:dyDescent="0.2">
      <c r="A34" s="1" t="s">
        <v>19</v>
      </c>
      <c r="B34" s="2">
        <v>1.2</v>
      </c>
      <c r="C34"/>
    </row>
    <row r="35" spans="1:3" x14ac:dyDescent="0.2">
      <c r="A35" s="1" t="s">
        <v>17</v>
      </c>
      <c r="B35" s="2">
        <v>1</v>
      </c>
      <c r="C35"/>
    </row>
    <row r="36" spans="1:3" x14ac:dyDescent="0.2">
      <c r="A36" s="1" t="s">
        <v>18</v>
      </c>
      <c r="B36" s="2">
        <v>1</v>
      </c>
      <c r="C36"/>
    </row>
    <row r="37" spans="1:3" x14ac:dyDescent="0.2">
      <c r="A37" s="1" t="s">
        <v>21</v>
      </c>
      <c r="B37" s="2">
        <v>0.9</v>
      </c>
      <c r="C37"/>
    </row>
    <row r="38" spans="1:3" x14ac:dyDescent="0.2">
      <c r="A38" s="1" t="s">
        <v>20</v>
      </c>
      <c r="B38" s="2">
        <v>0.9</v>
      </c>
      <c r="C38"/>
    </row>
    <row r="39" spans="1:3" x14ac:dyDescent="0.2">
      <c r="A39" s="1" t="s">
        <v>22</v>
      </c>
      <c r="B39" s="2">
        <v>0.7</v>
      </c>
      <c r="C39"/>
    </row>
    <row r="40" spans="1:3" x14ac:dyDescent="0.2">
      <c r="A40" s="1" t="s">
        <v>23</v>
      </c>
      <c r="B40" s="2">
        <v>0.7</v>
      </c>
      <c r="C40"/>
    </row>
    <row r="41" spans="1:3" x14ac:dyDescent="0.2">
      <c r="A41" s="1" t="s">
        <v>24</v>
      </c>
      <c r="B41" s="2">
        <v>0.6</v>
      </c>
      <c r="C41"/>
    </row>
    <row r="42" spans="1:3" x14ac:dyDescent="0.2">
      <c r="A42" s="1" t="s">
        <v>25</v>
      </c>
      <c r="B42" s="2">
        <v>0.4</v>
      </c>
      <c r="C42"/>
    </row>
    <row r="44" spans="1:3" x14ac:dyDescent="0.2">
      <c r="A44" s="13" t="s">
        <v>27</v>
      </c>
      <c r="B44" s="13" t="s">
        <v>79</v>
      </c>
    </row>
    <row r="45" spans="1:3" x14ac:dyDescent="0.2">
      <c r="A45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E6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5.42578125" style="1" customWidth="1"/>
    <col min="3" max="3" width="33.5703125" style="1" bestFit="1" customWidth="1"/>
    <col min="4" max="16384" width="9.140625" style="1"/>
  </cols>
  <sheetData>
    <row r="1" spans="1:5" s="7" customFormat="1" x14ac:dyDescent="0.2"/>
    <row r="2" spans="1:5" s="7" customFormat="1" ht="20.25" x14ac:dyDescent="0.3">
      <c r="A2" s="14" t="s">
        <v>34</v>
      </c>
      <c r="B2" s="14" t="s">
        <v>102</v>
      </c>
    </row>
    <row r="3" spans="1:5" s="7" customFormat="1" x14ac:dyDescent="0.2">
      <c r="A3" s="5"/>
    </row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">
        <v>101</v>
      </c>
    </row>
    <row r="14" spans="1:5" x14ac:dyDescent="0.2">
      <c r="A14" s="8" t="s">
        <v>92</v>
      </c>
      <c r="B14" s="8" t="s">
        <v>98</v>
      </c>
      <c r="C14" s="13" t="s">
        <v>99</v>
      </c>
    </row>
    <row r="15" spans="1:5" x14ac:dyDescent="0.2">
      <c r="A15" s="1">
        <v>1970</v>
      </c>
      <c r="B15" s="2">
        <v>11</v>
      </c>
      <c r="C15">
        <v>11.5</v>
      </c>
      <c r="D15" s="2"/>
      <c r="E15" s="2"/>
    </row>
    <row r="16" spans="1:5" x14ac:dyDescent="0.2">
      <c r="A16" s="1">
        <v>1971</v>
      </c>
      <c r="B16" s="2">
        <v>12.7</v>
      </c>
      <c r="C16">
        <v>13</v>
      </c>
      <c r="D16" s="2"/>
      <c r="E16" s="2"/>
    </row>
    <row r="17" spans="1:5" x14ac:dyDescent="0.2">
      <c r="A17" s="1">
        <v>1972</v>
      </c>
      <c r="B17" s="2">
        <v>14.2</v>
      </c>
      <c r="C17">
        <v>15.1</v>
      </c>
      <c r="D17" s="2"/>
      <c r="E17" s="2"/>
    </row>
    <row r="18" spans="1:5" x14ac:dyDescent="0.2">
      <c r="A18" s="1">
        <v>1973</v>
      </c>
      <c r="B18" s="2">
        <v>16.7</v>
      </c>
      <c r="C18">
        <v>18</v>
      </c>
      <c r="D18" s="2"/>
      <c r="E18" s="2"/>
    </row>
    <row r="19" spans="1:5" x14ac:dyDescent="0.2">
      <c r="A19" s="1">
        <v>1974</v>
      </c>
      <c r="B19" s="2">
        <v>20</v>
      </c>
      <c r="C19">
        <v>20.5</v>
      </c>
      <c r="D19" s="2"/>
      <c r="E19" s="2"/>
    </row>
    <row r="20" spans="1:5" x14ac:dyDescent="0.2">
      <c r="A20" s="1">
        <v>1975</v>
      </c>
      <c r="B20" s="2">
        <v>23.7</v>
      </c>
      <c r="C20">
        <v>24.4</v>
      </c>
      <c r="D20" s="2"/>
      <c r="E20" s="2"/>
    </row>
    <row r="21" spans="1:5" x14ac:dyDescent="0.2">
      <c r="A21" s="1">
        <v>1976</v>
      </c>
      <c r="B21" s="2">
        <v>26.6</v>
      </c>
      <c r="C21">
        <v>27.3</v>
      </c>
      <c r="D21" s="2"/>
      <c r="E21" s="2"/>
    </row>
    <row r="22" spans="1:5" x14ac:dyDescent="0.2">
      <c r="A22" s="1">
        <v>1977</v>
      </c>
      <c r="B22" s="2">
        <v>30</v>
      </c>
      <c r="C22">
        <v>30.7</v>
      </c>
      <c r="D22" s="2"/>
      <c r="E22" s="2"/>
    </row>
    <row r="23" spans="1:5" x14ac:dyDescent="0.2">
      <c r="A23" s="1">
        <v>1978</v>
      </c>
      <c r="B23" s="2">
        <v>33.700000000000003</v>
      </c>
      <c r="C23">
        <v>34.299999999999997</v>
      </c>
      <c r="D23" s="2"/>
      <c r="E23" s="2"/>
    </row>
    <row r="24" spans="1:5" x14ac:dyDescent="0.2">
      <c r="A24" s="1">
        <v>1979</v>
      </c>
      <c r="B24" s="2">
        <v>37.9</v>
      </c>
      <c r="C24">
        <v>37.700000000000003</v>
      </c>
      <c r="D24" s="2"/>
      <c r="E24" s="2"/>
    </row>
    <row r="25" spans="1:5" x14ac:dyDescent="0.2">
      <c r="A25" s="1">
        <v>1980</v>
      </c>
      <c r="B25" s="2">
        <v>42.3</v>
      </c>
      <c r="C25">
        <v>41.3</v>
      </c>
      <c r="D25" s="2"/>
      <c r="E25" s="2"/>
    </row>
    <row r="26" spans="1:5" x14ac:dyDescent="0.2">
      <c r="A26" s="1">
        <v>1981</v>
      </c>
      <c r="B26" s="2">
        <v>47.1</v>
      </c>
      <c r="C26">
        <v>47.1</v>
      </c>
      <c r="D26" s="2"/>
      <c r="E26" s="2"/>
    </row>
    <row r="27" spans="1:5" x14ac:dyDescent="0.2">
      <c r="A27" s="1">
        <v>1982</v>
      </c>
      <c r="B27" s="2">
        <v>52.8</v>
      </c>
      <c r="C27">
        <v>54.1</v>
      </c>
      <c r="D27" s="2"/>
      <c r="E27" s="2"/>
    </row>
    <row r="28" spans="1:5" x14ac:dyDescent="0.2">
      <c r="A28" s="1">
        <v>1983</v>
      </c>
      <c r="B28" s="2">
        <v>58.7</v>
      </c>
      <c r="C28">
        <v>60.2</v>
      </c>
      <c r="D28" s="2"/>
      <c r="E28" s="2"/>
    </row>
    <row r="29" spans="1:5" x14ac:dyDescent="0.2">
      <c r="A29" s="1">
        <v>1984</v>
      </c>
      <c r="B29" s="2">
        <v>63.6</v>
      </c>
      <c r="C29">
        <v>66.099999999999994</v>
      </c>
      <c r="D29" s="2"/>
      <c r="E29" s="2"/>
    </row>
    <row r="30" spans="1:5" x14ac:dyDescent="0.2">
      <c r="A30" s="1">
        <v>1985</v>
      </c>
      <c r="B30" s="2">
        <v>68.599999999999994</v>
      </c>
      <c r="C30">
        <v>70.599999999999994</v>
      </c>
      <c r="D30" s="2"/>
      <c r="E30" s="2"/>
    </row>
    <row r="31" spans="1:5" x14ac:dyDescent="0.2">
      <c r="A31" s="1">
        <v>1986</v>
      </c>
      <c r="B31" s="2">
        <v>73</v>
      </c>
      <c r="C31">
        <v>73.3</v>
      </c>
      <c r="D31" s="2"/>
      <c r="E31" s="2"/>
    </row>
    <row r="32" spans="1:5" x14ac:dyDescent="0.2">
      <c r="A32" s="1">
        <v>1987</v>
      </c>
      <c r="B32" s="2">
        <v>81</v>
      </c>
      <c r="C32">
        <v>78.5</v>
      </c>
      <c r="D32" s="2"/>
      <c r="E32" s="2"/>
    </row>
    <row r="33" spans="1:5" x14ac:dyDescent="0.2">
      <c r="A33" s="1">
        <v>1988</v>
      </c>
      <c r="B33" s="2">
        <v>86.7</v>
      </c>
      <c r="C33">
        <v>83.4</v>
      </c>
      <c r="D33" s="2"/>
      <c r="E33" s="2"/>
    </row>
    <row r="34" spans="1:5" x14ac:dyDescent="0.2">
      <c r="A34" s="1">
        <v>1989</v>
      </c>
      <c r="B34" s="2">
        <v>92.3</v>
      </c>
      <c r="C34">
        <v>91</v>
      </c>
      <c r="D34" s="2"/>
      <c r="E34" s="2"/>
    </row>
    <row r="35" spans="1:5" x14ac:dyDescent="0.2">
      <c r="A35" s="1">
        <v>1990</v>
      </c>
      <c r="B35" s="2">
        <v>98.5</v>
      </c>
      <c r="C35">
        <v>97.7</v>
      </c>
      <c r="D35" s="2"/>
      <c r="E35" s="2"/>
    </row>
    <row r="36" spans="1:5" x14ac:dyDescent="0.2">
      <c r="A36" s="1">
        <v>1991</v>
      </c>
      <c r="B36" s="2">
        <v>102.1</v>
      </c>
      <c r="C36">
        <v>102.8</v>
      </c>
      <c r="D36" s="2"/>
      <c r="E36" s="2"/>
    </row>
    <row r="37" spans="1:5" x14ac:dyDescent="0.2">
      <c r="A37" s="1">
        <v>1992</v>
      </c>
      <c r="B37" s="2">
        <v>104.5</v>
      </c>
      <c r="C37">
        <v>106.5</v>
      </c>
      <c r="D37" s="2"/>
      <c r="E37" s="2"/>
    </row>
    <row r="38" spans="1:5" x14ac:dyDescent="0.2">
      <c r="A38" s="1">
        <v>1993</v>
      </c>
      <c r="B38" s="2">
        <v>106.6</v>
      </c>
      <c r="C38">
        <v>109.4</v>
      </c>
      <c r="D38" s="2"/>
      <c r="E38" s="2"/>
    </row>
    <row r="39" spans="1:5" x14ac:dyDescent="0.2">
      <c r="A39" s="1">
        <v>1994</v>
      </c>
      <c r="B39" s="2">
        <v>111.5</v>
      </c>
      <c r="C39">
        <v>118.7</v>
      </c>
      <c r="D39" s="2"/>
      <c r="E39" s="2"/>
    </row>
    <row r="40" spans="1:5" x14ac:dyDescent="0.2">
      <c r="A40" s="1">
        <v>1995</v>
      </c>
      <c r="B40" s="2">
        <v>115.1</v>
      </c>
      <c r="C40">
        <v>121.5</v>
      </c>
      <c r="D40" s="2"/>
      <c r="E40" s="2"/>
    </row>
    <row r="41" spans="1:5" x14ac:dyDescent="0.2">
      <c r="A41" s="1">
        <v>1996</v>
      </c>
      <c r="B41" s="2">
        <v>120.3</v>
      </c>
      <c r="C41">
        <v>125.4</v>
      </c>
      <c r="D41" s="2"/>
      <c r="E41" s="2"/>
    </row>
    <row r="42" spans="1:5" x14ac:dyDescent="0.2">
      <c r="A42" s="4">
        <v>1997</v>
      </c>
      <c r="B42" s="23">
        <v>124.4</v>
      </c>
      <c r="C42" s="24">
        <v>129.5</v>
      </c>
      <c r="D42" s="2"/>
      <c r="E42" s="2"/>
    </row>
    <row r="43" spans="1:5" x14ac:dyDescent="0.2">
      <c r="A43" s="4">
        <v>1998</v>
      </c>
      <c r="B43" s="4">
        <v>127.6</v>
      </c>
      <c r="C43" s="4">
        <v>127.9</v>
      </c>
      <c r="D43" s="2"/>
      <c r="E43" s="2"/>
    </row>
    <row r="44" spans="1:5" x14ac:dyDescent="0.2">
      <c r="A44" s="1">
        <v>1999</v>
      </c>
      <c r="B44" s="4">
        <v>131.80000000000001</v>
      </c>
      <c r="C44" s="4">
        <v>131.6</v>
      </c>
      <c r="D44" s="2"/>
      <c r="E44" s="2"/>
    </row>
    <row r="45" spans="1:5" x14ac:dyDescent="0.2">
      <c r="A45" s="4">
        <v>2000</v>
      </c>
      <c r="B45" s="4">
        <v>134.4</v>
      </c>
      <c r="C45" s="4">
        <v>139.69999999999999</v>
      </c>
      <c r="D45" s="2"/>
      <c r="E45" s="2"/>
    </row>
    <row r="46" spans="1:5" x14ac:dyDescent="0.2">
      <c r="A46" s="4">
        <v>2001</v>
      </c>
      <c r="B46" s="4">
        <v>140.4</v>
      </c>
      <c r="C46" s="4">
        <v>142.4</v>
      </c>
      <c r="D46" s="2"/>
      <c r="E46" s="2"/>
    </row>
    <row r="47" spans="1:5" x14ac:dyDescent="0.2">
      <c r="A47" s="1">
        <v>2002</v>
      </c>
      <c r="B47" s="1">
        <v>145.5</v>
      </c>
      <c r="C47" s="1">
        <v>146</v>
      </c>
      <c r="D47" s="2"/>
      <c r="E47" s="2"/>
    </row>
    <row r="48" spans="1:5" x14ac:dyDescent="0.2">
      <c r="A48" s="1">
        <v>2003</v>
      </c>
      <c r="B48" s="1">
        <v>152.1</v>
      </c>
      <c r="C48" s="1">
        <v>152.19999999999999</v>
      </c>
      <c r="D48" s="2"/>
      <c r="E48" s="2"/>
    </row>
    <row r="49" spans="1:5" x14ac:dyDescent="0.2">
      <c r="A49" s="1">
        <v>2004</v>
      </c>
      <c r="B49" s="1">
        <v>157.4</v>
      </c>
      <c r="C49" s="1">
        <v>160</v>
      </c>
      <c r="D49" s="2"/>
      <c r="E49" s="2"/>
    </row>
    <row r="50" spans="1:5" x14ac:dyDescent="0.2">
      <c r="A50" s="1">
        <v>2005</v>
      </c>
      <c r="B50" s="1">
        <v>166.4</v>
      </c>
      <c r="C50" s="1">
        <v>167.6</v>
      </c>
      <c r="D50" s="2"/>
      <c r="E50" s="2"/>
    </row>
    <row r="51" spans="1:5" x14ac:dyDescent="0.2">
      <c r="A51" s="1">
        <v>2006</v>
      </c>
      <c r="B51" s="1">
        <v>173.1</v>
      </c>
      <c r="C51" s="1">
        <v>173</v>
      </c>
      <c r="D51" s="2"/>
      <c r="E51" s="2"/>
    </row>
    <row r="52" spans="1:5" x14ac:dyDescent="0.2">
      <c r="A52" s="1">
        <v>2007</v>
      </c>
      <c r="B52" s="1">
        <v>185.3</v>
      </c>
      <c r="C52" s="1">
        <v>177.9</v>
      </c>
      <c r="D52" s="2"/>
      <c r="E52" s="2"/>
    </row>
    <row r="53" spans="1:5" x14ac:dyDescent="0.2">
      <c r="A53" s="1">
        <v>2008</v>
      </c>
      <c r="B53" s="1">
        <v>192.1</v>
      </c>
      <c r="C53" s="1">
        <v>182.4</v>
      </c>
      <c r="D53" s="2"/>
      <c r="E53" s="2"/>
    </row>
    <row r="54" spans="1:5" x14ac:dyDescent="0.2">
      <c r="A54" s="1">
        <v>2009</v>
      </c>
      <c r="B54" s="1">
        <v>196.2</v>
      </c>
      <c r="C54" s="1">
        <v>179.1</v>
      </c>
      <c r="D54" s="2"/>
      <c r="E54" s="2"/>
    </row>
    <row r="55" spans="1:5" x14ac:dyDescent="0.2">
      <c r="A55" s="1">
        <v>2010</v>
      </c>
      <c r="B55" s="1">
        <v>205.5</v>
      </c>
      <c r="C55" s="1">
        <v>200.6</v>
      </c>
      <c r="D55" s="2"/>
      <c r="E55" s="2"/>
    </row>
    <row r="56" spans="1:5" x14ac:dyDescent="0.2">
      <c r="A56" s="1">
        <v>2011</v>
      </c>
      <c r="B56" s="1">
        <v>206.7</v>
      </c>
      <c r="C56" s="1">
        <v>202.2</v>
      </c>
      <c r="D56" s="2"/>
      <c r="E56" s="2"/>
    </row>
    <row r="57" spans="1:5" x14ac:dyDescent="0.2">
      <c r="A57" s="1">
        <v>2012</v>
      </c>
      <c r="B57" s="1">
        <v>209.8</v>
      </c>
      <c r="C57" s="1">
        <v>207.6</v>
      </c>
      <c r="D57" s="2"/>
      <c r="E57" s="2"/>
    </row>
    <row r="59" spans="1:5" x14ac:dyDescent="0.2">
      <c r="A59" s="13" t="s">
        <v>27</v>
      </c>
      <c r="B59" s="13" t="s">
        <v>100</v>
      </c>
    </row>
    <row r="60" spans="1:5" x14ac:dyDescent="0.2">
      <c r="A6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40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4" width="9.140625" style="1"/>
    <col min="5" max="5" width="14.42578125" style="1" customWidth="1"/>
    <col min="6" max="16384" width="9.140625" style="1"/>
  </cols>
  <sheetData>
    <row r="1" spans="1:11" s="7" customFormat="1" x14ac:dyDescent="0.2"/>
    <row r="2" spans="1:11" s="7" customFormat="1" ht="20.25" x14ac:dyDescent="0.3">
      <c r="A2" s="14" t="s">
        <v>35</v>
      </c>
      <c r="B2" s="14" t="s">
        <v>103</v>
      </c>
    </row>
    <row r="3" spans="1:11" s="7" customFormat="1" x14ac:dyDescent="0.2">
      <c r="A3" s="5"/>
    </row>
    <row r="4" spans="1:11" s="7" customFormat="1" ht="14.25" x14ac:dyDescent="0.2">
      <c r="A4" s="15" t="s">
        <v>28</v>
      </c>
    </row>
    <row r="5" spans="1:11" s="7" customFormat="1" x14ac:dyDescent="0.2"/>
    <row r="6" spans="1:11" s="7" customFormat="1" x14ac:dyDescent="0.2"/>
    <row r="7" spans="1:11" s="7" customFormat="1" x14ac:dyDescent="0.2"/>
    <row r="8" spans="1:11" s="7" customFormat="1" x14ac:dyDescent="0.2"/>
    <row r="9" spans="1:11" s="7" customFormat="1" x14ac:dyDescent="0.2"/>
    <row r="10" spans="1:11" s="7" customFormat="1" x14ac:dyDescent="0.2"/>
    <row r="11" spans="1:11" customFormat="1" x14ac:dyDescent="0.2"/>
    <row r="12" spans="1:11" x14ac:dyDescent="0.2">
      <c r="A12" s="8" t="s">
        <v>103</v>
      </c>
    </row>
    <row r="14" spans="1:11" x14ac:dyDescent="0.2">
      <c r="A14" s="8" t="s">
        <v>92</v>
      </c>
      <c r="B14" s="20" t="s">
        <v>74</v>
      </c>
      <c r="C14" s="21" t="s">
        <v>75</v>
      </c>
      <c r="D14" s="21" t="s">
        <v>77</v>
      </c>
      <c r="E14" s="21" t="s">
        <v>105</v>
      </c>
      <c r="F14" s="21" t="s">
        <v>8</v>
      </c>
    </row>
    <row r="15" spans="1:11" x14ac:dyDescent="0.2">
      <c r="A15" s="1">
        <v>1990</v>
      </c>
      <c r="B15" s="2">
        <v>86.4</v>
      </c>
      <c r="C15">
        <v>85.6</v>
      </c>
      <c r="D15" s="1">
        <v>87.7</v>
      </c>
      <c r="E15" s="1">
        <v>67.099999999999994</v>
      </c>
      <c r="F15" s="1">
        <v>100</v>
      </c>
      <c r="G15" s="2"/>
      <c r="H15" s="2"/>
      <c r="I15" s="2"/>
      <c r="J15" s="2"/>
      <c r="K15" s="2"/>
    </row>
    <row r="16" spans="1:11" x14ac:dyDescent="0.2">
      <c r="A16" s="1">
        <f>A15+1</f>
        <v>1991</v>
      </c>
      <c r="B16" s="2">
        <v>87.3</v>
      </c>
      <c r="C16">
        <v>87.4</v>
      </c>
      <c r="D16" s="1">
        <v>87.6</v>
      </c>
      <c r="E16" s="1">
        <v>67.2</v>
      </c>
      <c r="F16" s="1">
        <v>100</v>
      </c>
      <c r="G16" s="2"/>
      <c r="H16" s="2"/>
      <c r="I16" s="2"/>
      <c r="J16" s="2"/>
      <c r="K16" s="2"/>
    </row>
    <row r="17" spans="1:11" x14ac:dyDescent="0.2">
      <c r="A17" s="1">
        <f t="shared" ref="A17:A37" si="0">A16+1</f>
        <v>1992</v>
      </c>
      <c r="B17" s="2">
        <v>85.8</v>
      </c>
      <c r="C17">
        <v>86.6</v>
      </c>
      <c r="D17" s="1">
        <v>86.6</v>
      </c>
      <c r="E17" s="1">
        <v>68.8</v>
      </c>
      <c r="F17" s="1">
        <v>100</v>
      </c>
      <c r="G17" s="2"/>
      <c r="H17" s="2"/>
      <c r="I17" s="2"/>
      <c r="J17" s="2"/>
      <c r="K17" s="2"/>
    </row>
    <row r="18" spans="1:11" x14ac:dyDescent="0.2">
      <c r="A18" s="1">
        <f t="shared" si="0"/>
        <v>1993</v>
      </c>
      <c r="B18" s="2">
        <v>86.7</v>
      </c>
      <c r="C18">
        <v>87.5</v>
      </c>
      <c r="D18" s="1">
        <v>88.2</v>
      </c>
      <c r="E18" s="1">
        <v>71.8</v>
      </c>
      <c r="F18" s="1">
        <v>100</v>
      </c>
      <c r="G18" s="2"/>
      <c r="H18" s="2"/>
      <c r="I18" s="2"/>
      <c r="J18" s="2"/>
      <c r="K18" s="2"/>
    </row>
    <row r="19" spans="1:11" x14ac:dyDescent="0.2">
      <c r="A19" s="1">
        <f t="shared" si="0"/>
        <v>1994</v>
      </c>
      <c r="B19" s="2">
        <v>91.7</v>
      </c>
      <c r="C19">
        <v>89.1</v>
      </c>
      <c r="D19" s="1">
        <v>89.7</v>
      </c>
      <c r="E19" s="1">
        <v>73.7</v>
      </c>
      <c r="F19" s="1">
        <v>100</v>
      </c>
      <c r="G19" s="2"/>
      <c r="H19" s="2"/>
      <c r="I19" s="2"/>
      <c r="J19" s="2"/>
      <c r="K19" s="2"/>
    </row>
    <row r="20" spans="1:11" x14ac:dyDescent="0.2">
      <c r="A20" s="1">
        <f t="shared" si="0"/>
        <v>1995</v>
      </c>
      <c r="B20" s="2">
        <v>93</v>
      </c>
      <c r="C20" s="26">
        <v>91</v>
      </c>
      <c r="D20" s="1">
        <v>91.2</v>
      </c>
      <c r="E20" s="1">
        <v>75.2</v>
      </c>
      <c r="F20" s="1">
        <v>100</v>
      </c>
      <c r="G20" s="2"/>
      <c r="H20" s="2"/>
      <c r="I20" s="2"/>
      <c r="J20" s="2"/>
      <c r="K20" s="2"/>
    </row>
    <row r="21" spans="1:11" x14ac:dyDescent="0.2">
      <c r="A21" s="1">
        <f t="shared" si="0"/>
        <v>1996</v>
      </c>
      <c r="B21" s="2">
        <v>93.4</v>
      </c>
      <c r="C21">
        <v>90.7</v>
      </c>
      <c r="D21" s="1">
        <v>90.8</v>
      </c>
      <c r="E21" s="1">
        <v>75.900000000000006</v>
      </c>
      <c r="F21" s="1">
        <v>100</v>
      </c>
      <c r="G21" s="2"/>
      <c r="H21" s="2"/>
      <c r="I21" s="2"/>
      <c r="J21" s="2"/>
      <c r="K21" s="2"/>
    </row>
    <row r="22" spans="1:11" x14ac:dyDescent="0.2">
      <c r="A22" s="1">
        <f t="shared" si="0"/>
        <v>1997</v>
      </c>
      <c r="B22" s="2">
        <v>93.4</v>
      </c>
      <c r="C22">
        <v>90.4</v>
      </c>
      <c r="D22" s="1">
        <v>92.2</v>
      </c>
      <c r="E22" s="1">
        <v>77.5</v>
      </c>
      <c r="F22" s="1">
        <v>100</v>
      </c>
      <c r="G22" s="2"/>
      <c r="H22" s="2"/>
      <c r="I22" s="2"/>
      <c r="J22" s="2"/>
      <c r="K22" s="2"/>
    </row>
    <row r="23" spans="1:11" x14ac:dyDescent="0.2">
      <c r="A23" s="1">
        <f t="shared" si="0"/>
        <v>1998</v>
      </c>
      <c r="B23" s="2">
        <v>91.2</v>
      </c>
      <c r="C23">
        <v>89.2</v>
      </c>
      <c r="D23" s="1">
        <v>91.3</v>
      </c>
      <c r="E23" s="1">
        <v>77.400000000000006</v>
      </c>
      <c r="F23" s="1">
        <v>100</v>
      </c>
      <c r="G23" s="2"/>
      <c r="H23" s="2"/>
      <c r="I23" s="2"/>
      <c r="J23" s="2"/>
      <c r="K23" s="2"/>
    </row>
    <row r="24" spans="1:11" x14ac:dyDescent="0.2">
      <c r="A24" s="1">
        <f t="shared" si="0"/>
        <v>1999</v>
      </c>
      <c r="B24" s="2">
        <v>89.3</v>
      </c>
      <c r="C24">
        <v>87.6</v>
      </c>
      <c r="D24" s="1">
        <v>90.9</v>
      </c>
      <c r="E24" s="1">
        <v>76.5</v>
      </c>
      <c r="F24" s="1">
        <v>100</v>
      </c>
      <c r="G24" s="2"/>
      <c r="H24" s="2"/>
      <c r="I24" s="2"/>
      <c r="J24" s="2"/>
      <c r="K24" s="2"/>
    </row>
    <row r="25" spans="1:11" x14ac:dyDescent="0.2">
      <c r="A25" s="1">
        <f t="shared" si="0"/>
        <v>2000</v>
      </c>
      <c r="B25" s="2">
        <v>90.1</v>
      </c>
      <c r="C25">
        <v>85.9</v>
      </c>
      <c r="D25" s="1">
        <v>92.4</v>
      </c>
      <c r="E25" s="1">
        <v>78.599999999999994</v>
      </c>
      <c r="F25" s="1">
        <v>100</v>
      </c>
      <c r="G25" s="2"/>
      <c r="H25" s="2"/>
      <c r="I25" s="2"/>
      <c r="J25" s="2"/>
      <c r="K25" s="2"/>
    </row>
    <row r="26" spans="1:11" x14ac:dyDescent="0.2">
      <c r="A26" s="1">
        <f t="shared" si="0"/>
        <v>2001</v>
      </c>
      <c r="B26" s="2">
        <v>87.2</v>
      </c>
      <c r="C26">
        <v>86.1</v>
      </c>
      <c r="D26" s="1">
        <v>88.9</v>
      </c>
      <c r="E26" s="1">
        <v>78.8</v>
      </c>
      <c r="F26" s="1">
        <v>100</v>
      </c>
      <c r="G26" s="2"/>
      <c r="H26" s="2"/>
      <c r="I26" s="2"/>
      <c r="J26" s="2"/>
      <c r="K26" s="2"/>
    </row>
    <row r="27" spans="1:11" x14ac:dyDescent="0.2">
      <c r="A27" s="1">
        <f t="shared" si="0"/>
        <v>2002</v>
      </c>
      <c r="B27" s="2">
        <v>87.6</v>
      </c>
      <c r="C27">
        <v>85.8</v>
      </c>
      <c r="D27" s="1">
        <v>89.5</v>
      </c>
      <c r="E27" s="1">
        <v>79.099999999999994</v>
      </c>
      <c r="F27" s="1">
        <v>100</v>
      </c>
      <c r="G27" s="2"/>
      <c r="H27" s="2"/>
      <c r="I27" s="2"/>
      <c r="J27" s="2"/>
      <c r="K27" s="2"/>
    </row>
    <row r="28" spans="1:11" x14ac:dyDescent="0.2">
      <c r="A28" s="1">
        <f t="shared" si="0"/>
        <v>2003</v>
      </c>
      <c r="B28" s="2">
        <v>83.7</v>
      </c>
      <c r="C28">
        <v>85.3</v>
      </c>
      <c r="D28" s="1">
        <v>89.9</v>
      </c>
      <c r="E28" s="1">
        <v>77.8</v>
      </c>
      <c r="F28" s="1">
        <v>100</v>
      </c>
      <c r="G28" s="2"/>
      <c r="H28" s="2"/>
      <c r="I28" s="2"/>
      <c r="J28" s="2"/>
      <c r="K28" s="2"/>
    </row>
    <row r="29" spans="1:11" x14ac:dyDescent="0.2">
      <c r="A29" s="1">
        <f t="shared" si="0"/>
        <v>2004</v>
      </c>
      <c r="B29" s="2">
        <v>84.8</v>
      </c>
      <c r="C29">
        <v>84.3</v>
      </c>
      <c r="D29" s="1">
        <v>90.6</v>
      </c>
      <c r="E29" s="1">
        <v>78</v>
      </c>
      <c r="F29" s="1">
        <v>100</v>
      </c>
      <c r="G29" s="2"/>
      <c r="H29" s="2"/>
      <c r="I29" s="2"/>
      <c r="J29" s="2"/>
      <c r="K29" s="2"/>
    </row>
    <row r="30" spans="1:11" x14ac:dyDescent="0.2">
      <c r="A30" s="1">
        <f t="shared" si="0"/>
        <v>2005</v>
      </c>
      <c r="B30" s="2">
        <v>82.7</v>
      </c>
      <c r="C30">
        <v>84.5</v>
      </c>
      <c r="D30" s="1">
        <v>86.9</v>
      </c>
      <c r="E30" s="1">
        <v>77</v>
      </c>
      <c r="F30" s="1">
        <v>100</v>
      </c>
      <c r="G30" s="2"/>
      <c r="H30" s="2"/>
      <c r="I30" s="2"/>
      <c r="J30" s="2"/>
      <c r="K30" s="2"/>
    </row>
    <row r="31" spans="1:11" x14ac:dyDescent="0.2">
      <c r="A31" s="1">
        <f t="shared" si="0"/>
        <v>2006</v>
      </c>
      <c r="B31" s="2">
        <v>84.6</v>
      </c>
      <c r="C31">
        <v>87.5</v>
      </c>
      <c r="D31" s="1">
        <v>90.7</v>
      </c>
      <c r="E31" s="1">
        <v>79.099999999999994</v>
      </c>
      <c r="F31" s="1">
        <v>100</v>
      </c>
      <c r="G31" s="2"/>
      <c r="H31" s="2"/>
      <c r="I31" s="2"/>
      <c r="J31" s="2"/>
      <c r="K31" s="2"/>
    </row>
    <row r="32" spans="1:11" x14ac:dyDescent="0.2">
      <c r="A32" s="1">
        <f t="shared" si="0"/>
        <v>2007</v>
      </c>
      <c r="B32" s="2">
        <v>84.7</v>
      </c>
      <c r="C32" s="26">
        <v>87.7</v>
      </c>
      <c r="D32" s="1">
        <v>91.8</v>
      </c>
      <c r="E32" s="1">
        <v>77.2</v>
      </c>
      <c r="F32" s="1">
        <v>100</v>
      </c>
      <c r="G32" s="2"/>
      <c r="H32" s="2"/>
      <c r="I32" s="2"/>
      <c r="J32" s="2"/>
      <c r="K32" s="2"/>
    </row>
    <row r="33" spans="1:11" x14ac:dyDescent="0.2">
      <c r="A33" s="1">
        <f t="shared" si="0"/>
        <v>2008</v>
      </c>
      <c r="B33" s="2">
        <v>86.6</v>
      </c>
      <c r="C33" s="26">
        <v>88</v>
      </c>
      <c r="D33" s="1">
        <v>91.7</v>
      </c>
      <c r="E33" s="1">
        <v>76.7</v>
      </c>
      <c r="F33" s="1">
        <v>100</v>
      </c>
      <c r="G33" s="2"/>
      <c r="H33" s="2"/>
      <c r="I33" s="2"/>
      <c r="J33" s="2"/>
      <c r="K33" s="2"/>
    </row>
    <row r="34" spans="1:11" x14ac:dyDescent="0.2">
      <c r="A34" s="1">
        <f t="shared" si="0"/>
        <v>2009</v>
      </c>
      <c r="B34" s="2">
        <v>84.2</v>
      </c>
      <c r="C34">
        <v>84.4</v>
      </c>
      <c r="D34" s="1">
        <v>87.2</v>
      </c>
      <c r="E34" s="1">
        <v>72.900000000000006</v>
      </c>
      <c r="F34" s="1">
        <v>100</v>
      </c>
      <c r="G34" s="2"/>
      <c r="H34" s="2"/>
      <c r="I34" s="2"/>
      <c r="J34" s="2"/>
      <c r="K34" s="2"/>
    </row>
    <row r="35" spans="1:11" x14ac:dyDescent="0.2">
      <c r="A35" s="1">
        <f t="shared" si="0"/>
        <v>2010</v>
      </c>
      <c r="B35" s="2">
        <v>89.5</v>
      </c>
      <c r="C35">
        <v>84.7</v>
      </c>
      <c r="D35" s="2">
        <v>87</v>
      </c>
      <c r="E35" s="1">
        <v>69.5</v>
      </c>
      <c r="F35" s="1">
        <v>100</v>
      </c>
      <c r="G35" s="2"/>
      <c r="H35" s="2"/>
      <c r="I35" s="2"/>
      <c r="J35" s="2"/>
      <c r="K35" s="2"/>
    </row>
    <row r="36" spans="1:11" x14ac:dyDescent="0.2">
      <c r="A36" s="1">
        <f t="shared" si="0"/>
        <v>2011</v>
      </c>
      <c r="B36" s="2">
        <v>89.1</v>
      </c>
      <c r="C36">
        <v>87.3</v>
      </c>
      <c r="D36" s="1">
        <v>88.4</v>
      </c>
      <c r="E36" s="1">
        <v>70.400000000000006</v>
      </c>
      <c r="F36" s="1">
        <v>100</v>
      </c>
      <c r="G36" s="2"/>
      <c r="H36" s="2"/>
      <c r="I36" s="2"/>
      <c r="J36" s="2"/>
      <c r="K36" s="2"/>
    </row>
    <row r="37" spans="1:11" x14ac:dyDescent="0.2">
      <c r="A37" s="1">
        <f t="shared" si="0"/>
        <v>2012</v>
      </c>
      <c r="B37" s="2">
        <v>89.4</v>
      </c>
      <c r="C37">
        <v>86.8</v>
      </c>
      <c r="D37" s="1">
        <v>89.1</v>
      </c>
      <c r="E37" s="1">
        <v>68.599999999999994</v>
      </c>
      <c r="F37" s="1">
        <v>100</v>
      </c>
      <c r="G37" s="2"/>
      <c r="H37" s="2"/>
      <c r="I37" s="2"/>
      <c r="J37" s="2"/>
      <c r="K37" s="2"/>
    </row>
    <row r="38" spans="1:11" x14ac:dyDescent="0.2">
      <c r="B38" s="2"/>
      <c r="C38"/>
    </row>
    <row r="39" spans="1:11" x14ac:dyDescent="0.2">
      <c r="A39" s="13" t="s">
        <v>27</v>
      </c>
      <c r="B39" s="13" t="s">
        <v>106</v>
      </c>
    </row>
    <row r="40" spans="1:11" x14ac:dyDescent="0.2">
      <c r="A40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E32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2" width="24.5703125" style="1" customWidth="1"/>
    <col min="3" max="16384" width="9.140625" style="1"/>
  </cols>
  <sheetData>
    <row r="1" spans="1:5" s="7" customFormat="1" x14ac:dyDescent="0.2"/>
    <row r="2" spans="1:5" s="7" customFormat="1" ht="20.25" x14ac:dyDescent="0.3">
      <c r="A2" s="14" t="s">
        <v>36</v>
      </c>
      <c r="B2" s="14" t="s">
        <v>104</v>
      </c>
    </row>
    <row r="3" spans="1:5" s="7" customFormat="1" x14ac:dyDescent="0.2">
      <c r="A3" s="5"/>
    </row>
    <row r="4" spans="1:5" s="7" customFormat="1" ht="14.25" x14ac:dyDescent="0.2">
      <c r="A4" s="15" t="s">
        <v>28</v>
      </c>
    </row>
    <row r="5" spans="1:5" s="7" customFormat="1" x14ac:dyDescent="0.2"/>
    <row r="6" spans="1:5" s="7" customFormat="1" x14ac:dyDescent="0.2"/>
    <row r="7" spans="1:5" s="7" customFormat="1" x14ac:dyDescent="0.2"/>
    <row r="8" spans="1:5" s="7" customFormat="1" x14ac:dyDescent="0.2"/>
    <row r="9" spans="1:5" s="7" customFormat="1" x14ac:dyDescent="0.2"/>
    <row r="10" spans="1:5" s="7" customFormat="1" x14ac:dyDescent="0.2"/>
    <row r="11" spans="1:5" customFormat="1" x14ac:dyDescent="0.2"/>
    <row r="12" spans="1:5" x14ac:dyDescent="0.2">
      <c r="A12" s="8" t="s">
        <v>104</v>
      </c>
    </row>
    <row r="13" spans="1:5" x14ac:dyDescent="0.2">
      <c r="C13"/>
    </row>
    <row r="14" spans="1:5" x14ac:dyDescent="0.2">
      <c r="A14" s="13" t="s">
        <v>78</v>
      </c>
      <c r="B14" s="25" t="s">
        <v>107</v>
      </c>
      <c r="C14" s="8" t="s">
        <v>108</v>
      </c>
    </row>
    <row r="15" spans="1:5" x14ac:dyDescent="0.2">
      <c r="A15" s="1" t="s">
        <v>22</v>
      </c>
      <c r="B15" s="2">
        <v>112.3</v>
      </c>
      <c r="C15">
        <v>0.7</v>
      </c>
      <c r="D15" s="2"/>
      <c r="E15" s="2"/>
    </row>
    <row r="16" spans="1:5" x14ac:dyDescent="0.2">
      <c r="A16" s="1" t="s">
        <v>20</v>
      </c>
      <c r="B16" s="2">
        <v>93</v>
      </c>
      <c r="C16">
        <v>0.9</v>
      </c>
      <c r="D16" s="2"/>
      <c r="E16" s="2"/>
    </row>
    <row r="17" spans="1:5" x14ac:dyDescent="0.2">
      <c r="A17" s="1" t="s">
        <v>10</v>
      </c>
      <c r="B17" s="2">
        <v>82.2</v>
      </c>
      <c r="C17">
        <v>1.7</v>
      </c>
      <c r="D17" s="2"/>
      <c r="E17" s="2"/>
    </row>
    <row r="18" spans="1:5" x14ac:dyDescent="0.2">
      <c r="A18" s="1" t="s">
        <v>14</v>
      </c>
      <c r="B18" s="2">
        <v>92.5</v>
      </c>
      <c r="C18">
        <v>1.3</v>
      </c>
      <c r="D18" s="2"/>
      <c r="E18" s="2"/>
    </row>
    <row r="19" spans="1:5" x14ac:dyDescent="0.2">
      <c r="A19" s="1" t="s">
        <v>13</v>
      </c>
      <c r="B19" s="2">
        <v>91</v>
      </c>
      <c r="C19">
        <v>1.4</v>
      </c>
      <c r="D19" s="2"/>
      <c r="E19" s="2"/>
    </row>
    <row r="20" spans="1:5" x14ac:dyDescent="0.2">
      <c r="A20" s="1" t="s">
        <v>7</v>
      </c>
      <c r="B20" s="2">
        <v>58.8</v>
      </c>
      <c r="C20">
        <v>1.9</v>
      </c>
      <c r="D20" s="2"/>
      <c r="E20" s="2"/>
    </row>
    <row r="21" spans="1:5" x14ac:dyDescent="0.2">
      <c r="A21" s="1" t="s">
        <v>25</v>
      </c>
      <c r="B21" s="2">
        <v>114.6</v>
      </c>
      <c r="C21">
        <v>0.4</v>
      </c>
      <c r="D21" s="2"/>
      <c r="E21" s="2"/>
    </row>
    <row r="22" spans="1:5" x14ac:dyDescent="0.2">
      <c r="A22" s="1" t="s">
        <v>17</v>
      </c>
      <c r="B22" s="2">
        <v>103.2</v>
      </c>
      <c r="C22">
        <v>1</v>
      </c>
      <c r="D22" s="2"/>
      <c r="E22" s="2"/>
    </row>
    <row r="23" spans="1:5" x14ac:dyDescent="0.2">
      <c r="A23" s="1" t="s">
        <v>15</v>
      </c>
      <c r="B23" s="2">
        <v>91.7</v>
      </c>
      <c r="C23">
        <v>1.2</v>
      </c>
      <c r="D23" s="2"/>
      <c r="E23" s="2"/>
    </row>
    <row r="24" spans="1:5" x14ac:dyDescent="0.2">
      <c r="A24" s="1" t="s">
        <v>6</v>
      </c>
      <c r="B24" s="2">
        <v>47.9</v>
      </c>
      <c r="C24">
        <v>2</v>
      </c>
      <c r="D24" s="2"/>
      <c r="E24" s="2"/>
    </row>
    <row r="25" spans="1:5" x14ac:dyDescent="0.2">
      <c r="A25" s="1" t="s">
        <v>21</v>
      </c>
      <c r="B25" s="2">
        <v>83.7</v>
      </c>
      <c r="C25">
        <v>0.9</v>
      </c>
      <c r="D25" s="2"/>
      <c r="E25" s="2"/>
    </row>
    <row r="26" spans="1:5" x14ac:dyDescent="0.2">
      <c r="A26" s="1" t="s">
        <v>5</v>
      </c>
      <c r="B26" s="2">
        <v>91.2</v>
      </c>
      <c r="C26">
        <v>1.9</v>
      </c>
      <c r="D26" s="2"/>
      <c r="E26" s="2"/>
    </row>
    <row r="27" spans="1:5" x14ac:dyDescent="0.2">
      <c r="A27" s="1" t="s">
        <v>18</v>
      </c>
      <c r="B27" s="2">
        <v>81.5</v>
      </c>
      <c r="C27">
        <v>1</v>
      </c>
      <c r="D27" s="2"/>
      <c r="E27" s="2"/>
    </row>
    <row r="28" spans="1:5" x14ac:dyDescent="0.2">
      <c r="A28" s="1" t="s">
        <v>11</v>
      </c>
      <c r="B28" s="2">
        <v>75.2</v>
      </c>
      <c r="C28">
        <v>1.6</v>
      </c>
      <c r="D28" s="2"/>
      <c r="E28" s="2"/>
    </row>
    <row r="29" spans="1:5" x14ac:dyDescent="0.2">
      <c r="A29" s="1" t="s">
        <v>8</v>
      </c>
      <c r="B29" s="2">
        <v>100</v>
      </c>
      <c r="C29">
        <v>1.9</v>
      </c>
      <c r="D29" s="2"/>
      <c r="E29" s="2"/>
    </row>
    <row r="31" spans="1:5" x14ac:dyDescent="0.2">
      <c r="A31" s="13" t="s">
        <v>27</v>
      </c>
      <c r="B31" s="13" t="s">
        <v>106</v>
      </c>
    </row>
    <row r="32" spans="1:5" x14ac:dyDescent="0.2">
      <c r="A32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22"/>
  <sheetViews>
    <sheetView showGridLines="0" zoomScaleNormal="100" workbookViewId="0"/>
  </sheetViews>
  <sheetFormatPr defaultRowHeight="12.75" x14ac:dyDescent="0.2"/>
  <cols>
    <col min="1" max="1" width="15.42578125" style="1" customWidth="1"/>
    <col min="2" max="16384" width="9.140625" style="1"/>
  </cols>
  <sheetData>
    <row r="1" spans="1:7" s="7" customFormat="1" x14ac:dyDescent="0.2"/>
    <row r="2" spans="1:7" s="7" customFormat="1" ht="20.25" x14ac:dyDescent="0.3">
      <c r="A2" s="14" t="s">
        <v>37</v>
      </c>
      <c r="B2" s="14" t="s">
        <v>119</v>
      </c>
    </row>
    <row r="3" spans="1:7" s="7" customFormat="1" x14ac:dyDescent="0.2">
      <c r="A3" s="5"/>
    </row>
    <row r="4" spans="1:7" s="7" customFormat="1" ht="14.25" x14ac:dyDescent="0.2">
      <c r="A4" s="15" t="s">
        <v>28</v>
      </c>
    </row>
    <row r="5" spans="1:7" s="7" customFormat="1" x14ac:dyDescent="0.2"/>
    <row r="6" spans="1:7" s="7" customFormat="1" x14ac:dyDescent="0.2"/>
    <row r="7" spans="1:7" s="7" customFormat="1" x14ac:dyDescent="0.2"/>
    <row r="8" spans="1:7" s="7" customFormat="1" x14ac:dyDescent="0.2"/>
    <row r="9" spans="1:7" s="7" customFormat="1" x14ac:dyDescent="0.2"/>
    <row r="10" spans="1:7" s="7" customFormat="1" x14ac:dyDescent="0.2"/>
    <row r="11" spans="1:7" customFormat="1" x14ac:dyDescent="0.2"/>
    <row r="12" spans="1:7" x14ac:dyDescent="0.2">
      <c r="A12" s="8" t="s">
        <v>119</v>
      </c>
    </row>
    <row r="14" spans="1:7" x14ac:dyDescent="0.2">
      <c r="B14" s="25" t="s">
        <v>111</v>
      </c>
      <c r="C14" s="8" t="s">
        <v>112</v>
      </c>
      <c r="D14" s="13" t="s">
        <v>113</v>
      </c>
    </row>
    <row r="15" spans="1:7" x14ac:dyDescent="0.2">
      <c r="B15" s="25" t="s">
        <v>109</v>
      </c>
      <c r="C15" s="8" t="s">
        <v>110</v>
      </c>
      <c r="D15" s="13" t="s">
        <v>109</v>
      </c>
    </row>
    <row r="16" spans="1:7" x14ac:dyDescent="0.2">
      <c r="A16" s="1" t="s">
        <v>114</v>
      </c>
      <c r="B16" s="2">
        <v>0.6</v>
      </c>
      <c r="C16">
        <v>0.8</v>
      </c>
      <c r="D16" s="2">
        <v>1</v>
      </c>
      <c r="E16" s="2"/>
      <c r="F16" s="2"/>
      <c r="G16" s="2"/>
    </row>
    <row r="17" spans="1:7" x14ac:dyDescent="0.2">
      <c r="A17" s="1" t="s">
        <v>115</v>
      </c>
      <c r="B17" s="2">
        <v>0.1</v>
      </c>
      <c r="C17">
        <v>0.1</v>
      </c>
      <c r="D17" s="1">
        <v>0.2</v>
      </c>
      <c r="E17" s="2"/>
      <c r="F17" s="2"/>
      <c r="G17" s="2"/>
    </row>
    <row r="18" spans="1:7" x14ac:dyDescent="0.2">
      <c r="A18" s="1" t="s">
        <v>116</v>
      </c>
      <c r="B18" s="2">
        <v>0.4</v>
      </c>
      <c r="C18">
        <v>-0.2</v>
      </c>
      <c r="D18" s="1">
        <v>-0.3</v>
      </c>
      <c r="E18" s="2"/>
      <c r="F18" s="2"/>
      <c r="G18" s="2"/>
    </row>
    <row r="19" spans="1:7" x14ac:dyDescent="0.2">
      <c r="A19" s="1" t="s">
        <v>117</v>
      </c>
      <c r="B19" s="2">
        <v>1.1000000000000001</v>
      </c>
      <c r="C19">
        <v>0.7</v>
      </c>
      <c r="D19" s="1">
        <v>0.9</v>
      </c>
      <c r="E19" s="2"/>
      <c r="F19" s="2"/>
      <c r="G19" s="2"/>
    </row>
    <row r="21" spans="1:7" x14ac:dyDescent="0.2">
      <c r="A21" s="13" t="s">
        <v>27</v>
      </c>
      <c r="B21" s="13" t="s">
        <v>118</v>
      </c>
    </row>
    <row r="22" spans="1:7" x14ac:dyDescent="0.2">
      <c r="A22" s="13" t="s">
        <v>366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44</vt:i4>
      </vt:variant>
    </vt:vector>
  </HeadingPairs>
  <TitlesOfParts>
    <vt:vector size="44" baseType="lpstr">
      <vt:lpstr>Forside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4.24</vt:lpstr>
      <vt:lpstr>4.25</vt:lpstr>
      <vt:lpstr>4.26</vt:lpstr>
      <vt:lpstr>4.27</vt:lpstr>
      <vt:lpstr>4.28</vt:lpstr>
      <vt:lpstr>4.29</vt:lpstr>
      <vt:lpstr>4.30</vt:lpstr>
      <vt:lpstr>4.31</vt:lpstr>
      <vt:lpstr>4.32</vt:lpstr>
      <vt:lpstr>4.33</vt:lpstr>
      <vt:lpstr>4.34</vt:lpstr>
      <vt:lpstr>4.35</vt:lpstr>
      <vt:lpstr>4.36</vt:lpstr>
      <vt:lpstr>4.37</vt:lpstr>
      <vt:lpstr>4.38</vt:lpstr>
      <vt:lpstr>4.39</vt:lpstr>
      <vt:lpstr>4.40</vt:lpstr>
      <vt:lpstr>Boks 4.7, a</vt:lpstr>
      <vt:lpstr>Boks 4.8, a</vt:lpstr>
      <vt:lpstr>Boks 4.8, 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2014-01-24T08:55:41Z</dcterms:created>
  <dcterms:modified xsi:type="dcterms:W3CDTF">2014-01-24T12:21:12Z</dcterms:modified>
</cp:coreProperties>
</file>