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Denne_projektmappe"/>
  <mc:AlternateContent xmlns:mc="http://schemas.openxmlformats.org/markup-compatibility/2006">
    <mc:Choice Requires="x15">
      <x15ac:absPath xmlns:x15ac="http://schemas.microsoft.com/office/spreadsheetml/2010/11/ac" url="V:\Publikationer\DK 2030 - oktober 2023\Dataark\"/>
    </mc:Choice>
  </mc:AlternateContent>
  <xr:revisionPtr revIDLastSave="0" documentId="13_ncr:1_{C0E017BA-2079-4841-B666-6BA03010E7B9}" xr6:coauthVersionLast="36" xr6:coauthVersionMax="36" xr10:uidLastSave="{00000000-0000-0000-0000-000000000000}"/>
  <bookViews>
    <workbookView xWindow="480" yWindow="270" windowWidth="20370" windowHeight="11190" tabRatio="725" xr2:uid="{00000000-000D-0000-FFFF-FFFF00000000}"/>
  </bookViews>
  <sheets>
    <sheet name="Forside" sheetId="1" r:id="rId1"/>
    <sheet name="Figur 5.1" sheetId="52" r:id="rId2"/>
    <sheet name="Figur 5.2" sheetId="51" r:id="rId3"/>
    <sheet name="Figur 5.3" sheetId="50" r:id="rId4"/>
    <sheet name="Figur 5.4" sheetId="49" r:id="rId5"/>
    <sheet name="Figur 5.5" sheetId="48" r:id="rId6"/>
    <sheet name="Figur 5.6" sheetId="47" r:id="rId7"/>
    <sheet name="Figur 5.7" sheetId="46" r:id="rId8"/>
    <sheet name="Figur 5.8" sheetId="45" r:id="rId9"/>
    <sheet name="Figur 5.9" sheetId="44" r:id="rId10"/>
    <sheet name="Figur 5.10" sheetId="43" r:id="rId11"/>
    <sheet name="Figur 5.11" sheetId="42" r:id="rId12"/>
    <sheet name="Figur 5.12" sheetId="41" r:id="rId13"/>
    <sheet name="Figur 5.13" sheetId="40" r:id="rId14"/>
    <sheet name="Figur 5.14" sheetId="39" r:id="rId15"/>
    <sheet name="Figur 5.15" sheetId="38" r:id="rId16"/>
    <sheet name="Figur 5.16" sheetId="37" r:id="rId17"/>
    <sheet name="Figur 5.17" sheetId="36" r:id="rId18"/>
    <sheet name="Figur 5.18" sheetId="35" r:id="rId19"/>
    <sheet name="Figur 5.19" sheetId="34" r:id="rId20"/>
    <sheet name="Figur 5.20" sheetId="33" r:id="rId21"/>
    <sheet name="Figur 5.21" sheetId="32" r:id="rId22"/>
    <sheet name="Figur 5.22" sheetId="31" r:id="rId23"/>
    <sheet name="Figur 5.23" sheetId="30" r:id="rId24"/>
    <sheet name="Figur 5.24" sheetId="29" r:id="rId25"/>
    <sheet name="Figur 5.25" sheetId="28" r:id="rId26"/>
    <sheet name="Figur 5.26" sheetId="27" r:id="rId27"/>
    <sheet name="Figur 5.27" sheetId="26" r:id="rId28"/>
    <sheet name="Figur 5.28" sheetId="25" r:id="rId29"/>
    <sheet name="Figur 5.29" sheetId="24" r:id="rId30"/>
    <sheet name="Figur 5.30" sheetId="23" r:id="rId31"/>
    <sheet name="Figur 5.31" sheetId="22" r:id="rId32"/>
    <sheet name="Figur 5.32" sheetId="21" r:id="rId33"/>
    <sheet name="Figur 5.33" sheetId="20" r:id="rId34"/>
    <sheet name="Figur 5.34" sheetId="19" r:id="rId35"/>
    <sheet name="Figur 5.35" sheetId="18" r:id="rId36"/>
    <sheet name="Figur 5.36" sheetId="17" r:id="rId37"/>
    <sheet name="Figur 5A.1" sheetId="16" r:id="rId38"/>
    <sheet name="Figur 5A.2" sheetId="15" r:id="rId39"/>
    <sheet name="Figur 5A.3" sheetId="14" r:id="rId40"/>
    <sheet name="Figur 5A.4" sheetId="13" r:id="rId41"/>
    <sheet name="Figur 5A.5" sheetId="12" r:id="rId42"/>
    <sheet name="Figur 5A.6" sheetId="11" r:id="rId43"/>
    <sheet name="Figur 5A.7" sheetId="10" r:id="rId44"/>
    <sheet name="Figur 5A.8" sheetId="9" r:id="rId45"/>
    <sheet name="Figur 5A.9" sheetId="8" r:id="rId46"/>
    <sheet name="Figur 5A.10" sheetId="7" r:id="rId47"/>
    <sheet name="Tabel 5.1" sheetId="6" r:id="rId48"/>
    <sheet name="Tabel 5.2" sheetId="5" r:id="rId49"/>
    <sheet name="Tabel 5.3" sheetId="4" r:id="rId50"/>
    <sheet name="Tabel 5A.1" sheetId="3" r:id="rId51"/>
  </sheets>
  <calcPr calcId="191029"/>
</workbook>
</file>

<file path=xl/calcChain.xml><?xml version="1.0" encoding="utf-8"?>
<calcChain xmlns="http://schemas.openxmlformats.org/spreadsheetml/2006/main">
  <c r="D5" i="22" l="1"/>
  <c r="E5" i="22" s="1"/>
  <c r="F5" i="22" s="1"/>
  <c r="G5" i="22" s="1"/>
  <c r="H5" i="22" s="1"/>
  <c r="I5" i="22" s="1"/>
  <c r="J5" i="22" s="1"/>
</calcChain>
</file>

<file path=xl/sharedStrings.xml><?xml version="1.0" encoding="utf-8"?>
<sst xmlns="http://schemas.openxmlformats.org/spreadsheetml/2006/main" count="748" uniqueCount="491">
  <si>
    <t>Figurer</t>
  </si>
  <si>
    <t>DK2030 - Danmark rustet til fremtiden, november 2023</t>
  </si>
  <si>
    <t>Kapitel 5</t>
  </si>
  <si>
    <t>Flere i beskæftigelse</t>
  </si>
  <si>
    <t>Tabel 5A.1 DK2030 - Danmark rustet til fremtiden, november 2023</t>
  </si>
  <si>
    <t>Udviklingen i den faktiske arbejdstid i 1967-1993 og i 1994-2022 og centrale forklarende faktorer</t>
  </si>
  <si>
    <t>Tabel 5.3 DK2030 - Danmark rustet til fremtiden, november 2023</t>
  </si>
  <si>
    <t>Regeringens reformambitioner frem mod 2030: Virkning på strukturel beskæftigelse af gennemførte og kommende reformer</t>
  </si>
  <si>
    <t>Tabel 5.2 DK2030 - Danmark rustet til fremtiden, november 2023</t>
  </si>
  <si>
    <t>Mekanisk fremskrivning af ændringer i udbud af og efterspørgsel efter velfærdsmedarbejdere i 2035 målt i forhold til 2021, udvalgte uddannelsesgrupper</t>
  </si>
  <si>
    <t>Tabel 5.1 DK2030 - Danmark rustet til fremtiden, november 2023</t>
  </si>
  <si>
    <t>Arbejdsudbudsvirkning af gennemførte og planlagte reformer og målet i 2030</t>
  </si>
  <si>
    <t>Figur 5A.10 DK2030 - Danmark rustet til fremtiden, november 2023</t>
  </si>
  <si>
    <t>Arbejdstiden er underliggende steget men ændret sammensætning har trukket gennemsnit ned</t>
  </si>
  <si>
    <t>Figur 5A.9 DK2030 - Danmark rustet til fremtiden, november 2023</t>
  </si>
  <si>
    <t>Den samlede deltidsfrekvens på tværs af alderstrin har været relativt stabil</t>
  </si>
  <si>
    <t>Figur 5A.8 DK2030 - Danmark rustet til fremtiden, november 2023</t>
  </si>
  <si>
    <t>Deltidsfrekvenser er generelt faldet for både kvinder og mænd men steget for de unge</t>
  </si>
  <si>
    <t>Figur 5A.7 DK2030 - Danmark rustet til fremtiden, november 2023</t>
  </si>
  <si>
    <t>Unge og ældre udgør en større andel af lønmodtagerbeskæftigelsen i 2022 end i 2008</t>
  </si>
  <si>
    <t>Figur 5A.6 DK2030 - Danmark rustet til fremtiden, november 2023</t>
  </si>
  <si>
    <t>Gennemsnitlig arbejdstid er lavere blandt unge men højere blandt ældre i 2022 end i 2008</t>
  </si>
  <si>
    <t>Figur 5A.5 DK2030 - Danmark rustet til fremtiden, november 2023</t>
  </si>
  <si>
    <t>De tre elementer har hver især bidraget til fald i den opgjorte arbejdstid i NR (2008-2022)</t>
  </si>
  <si>
    <t>Figur 5A.4 DK2030 - Danmark rustet til fremtiden, november 2023</t>
  </si>
  <si>
    <t>Forskel mellem NR og ATR-opgørelse skyldes tre forhold med lille betydning for skatterne</t>
  </si>
  <si>
    <t>Figur 5A.3 DK2030 - Danmark rustet til fremtiden, november 2023</t>
  </si>
  <si>
    <t xml:space="preserve">Siden 2008 har arbejdstiden for lønmodtagere i ATR været cirka konstant </t>
  </si>
  <si>
    <t>Figur 5A.2 DK2030 - Danmark rustet til fremtiden, november 2023</t>
  </si>
  <si>
    <t>Sammenhæng mellem velstand og arbejdstid er blevet mindre udtalt over tid (1966-2022)</t>
  </si>
  <si>
    <t>Figur 5A.1 DK2030 - Danmark rustet til fremtiden, november 2023</t>
  </si>
  <si>
    <t>Aftalt og gennemsnitlig årlig arbejdstid har i høj grad fuldt hinanden (1966-2022)</t>
  </si>
  <si>
    <t>Figur 5.36 DK2030 - Danmark rustet til fremtiden, november 2023</t>
  </si>
  <si>
    <t>Højt og voksende sygefravær i kommuner og regionerne</t>
  </si>
  <si>
    <t>Figur 5.35 DK2030 - Danmark rustet til fremtiden, november 2023</t>
  </si>
  <si>
    <t>Relativt mange deltidsansatte i kommunerne</t>
  </si>
  <si>
    <t>Figur 5.34 DK2030 - Danmark rustet til fremtiden, november 2023</t>
  </si>
  <si>
    <t>…viser sammenligningen, at vi ligger relativt lavt på den samlede arbejdsindsats</t>
  </si>
  <si>
    <t>Figur 5.33 DK2030 - Danmark rustet til fremtiden, november 2023</t>
  </si>
  <si>
    <t>…og selv når der tages højde for en høj arbejdsmarkedsdeltagelse...</t>
  </si>
  <si>
    <t>Figur 5.32 DK2030 - Danmark rustet til fremtiden, november 2023</t>
  </si>
  <si>
    <t>I et internationalt perspektiv er arbejdstiden pr. beskæftiget lav i Danmark</t>
  </si>
  <si>
    <t>Figur 5.31 DK2030 - Danmark rustet til fremtiden, november 2023</t>
  </si>
  <si>
    <t>Den supplerende besløbsordningen skønnes at bidrage til yderligere omkring 4.500 fuldstidsbeskæftigede i 2030</t>
  </si>
  <si>
    <t>Figur 5.30 DK2030 - Danmark rustet til fremtiden, november 2023</t>
  </si>
  <si>
    <t>Der er i dag godt 14.000 fuldstidsbeskæftigede på beløbsordningen og fast-track ordningen</t>
  </si>
  <si>
    <t>Figur 5.29 DK2030 - Danmark rustet til fremtiden, november 2023</t>
  </si>
  <si>
    <t>Medianlønnen for unge danskere med en erhvervskompetencegivende uddannelse er under beløbsgrænsen</t>
  </si>
  <si>
    <t>Figur 5.28 DK2030 - Danmark rustet til fremtiden, november 2023</t>
  </si>
  <si>
    <t>70 pct. af de beskæftigede på beløbsordningen er mellem 28 og 40 år, mens beskæftigede med dansk oprindelse fordeler sig mere jævnt</t>
  </si>
  <si>
    <t>Figur 5.27 DK2030 - Danmark rustet til fremtiden, november 2023</t>
  </si>
  <si>
    <t>Det skal også ses i lyset af, at personer på beløbsordningen generelt har høje lønninger</t>
  </si>
  <si>
    <t>Figur 5.26 DK2030 - Danmark rustet til fremtiden, november 2023</t>
  </si>
  <si>
    <t>Nettobidrag er afhængigt af formål med opholdsgrundlag ved første indrejse</t>
  </si>
  <si>
    <t>Figur 5.25 DK2030 - Danmark rustet til fremtiden, november 2023</t>
  </si>
  <si>
    <t>Siden 2017 har over hver tredje ny indvandrer fået opholdstilladelse på en erhvervsordning</t>
  </si>
  <si>
    <t>Figur 5.24 DK2030 - Danmark rustet til fremtiden, november 2023</t>
  </si>
  <si>
    <t>Indvandrere udgør en stigende andel af den samlede strukturelle beskæftigelse</t>
  </si>
  <si>
    <t>Figur 5.23 DK2030 - Danmark rustet til fremtiden, november 2023</t>
  </si>
  <si>
    <t>Danmark ligger under EU-gennemsnittet, men højere end Norge og Sverige</t>
  </si>
  <si>
    <t>Figur 5.22 DK2030 - Danmark rustet til fremtiden, november 2023</t>
  </si>
  <si>
    <t>Omtrent uændret andel af 15-24-årige, der hverken er i uddannelse eller beskæftigelse</t>
  </si>
  <si>
    <t>Figur 5.21 DK2030 - Danmark rustet til fremtiden, november 2023</t>
  </si>
  <si>
    <t>…på trods af stigende beskæftigelse over en årrække</t>
  </si>
  <si>
    <t>Figur 5.20 DK2030 - Danmark rustet til fremtiden, november 2023</t>
  </si>
  <si>
    <t>Fortsat betydeligt beskæftigelsesgab for ikke-vestlige kvinder og mænd...</t>
  </si>
  <si>
    <t>Figur 5.19 DK2030 - Danmark rustet til fremtiden, november 2023</t>
  </si>
  <si>
    <t>Stor andel af udenforskabet er mellem 30 og 49 år</t>
  </si>
  <si>
    <t>Figur 5.18 DK2030 - Danmark rustet til fremtiden, november 2023</t>
  </si>
  <si>
    <t>Figur 5.17 DK2030 - Danmark rustet til fremtiden, november 2023</t>
  </si>
  <si>
    <t>…mens "kernetroppernes" arbejdsmarkedsdeltagelse har været omtrent uændret</t>
  </si>
  <si>
    <t>Figur 5.16 DK2030 - Danmark rustet til fremtiden, november 2023</t>
  </si>
  <si>
    <t>Der er sket en udvikling mod, at flere unge uddanner sig, mens flere ældre arbejder…</t>
  </si>
  <si>
    <t>Figur 5.15 DK2030 - Danmark rustet til fremtiden, november 2023</t>
  </si>
  <si>
    <t xml:space="preserve"> …og øge strukturel vækst i BNP pr. indbygger</t>
  </si>
  <si>
    <t>Figur 5.14 DK2030 - Danmark rustet til fremtiden, november 2023</t>
  </si>
  <si>
    <t>Regeringens reformambition vil hæve beskæftigelsesandelen...</t>
  </si>
  <si>
    <t>Figur 5.13 DK2030 - Danmark rustet til fremtiden, november 2023</t>
  </si>
  <si>
    <t>Siden 1990'erne er antallet af industrirobotter i Danmark tidoblet</t>
  </si>
  <si>
    <t>Figur 5.12 DK2030 - Danmark rustet til fremtiden, november 2023</t>
  </si>
  <si>
    <t>Dem, der fuldfører erhvervsuddannelserne, er i gennemsnit blevet ældre</t>
  </si>
  <si>
    <t>Figur 5.11 DK2030 - Danmark rustet til fremtiden, november 2023</t>
  </si>
  <si>
    <t>Under 6 ud af 10, som starter på erhvervsuddannelserne, fuldfører</t>
  </si>
  <si>
    <t>Figur 5.10 DK2030 - Danmark rustet til fremtiden, november 2023</t>
  </si>
  <si>
    <t>Søgning til en erhvervsuddannelse blandt unge er lavere end de politiske ambitioner</t>
  </si>
  <si>
    <t>Figur 5.9 DK2030 - Danmark rustet til fremtiden, november 2023</t>
  </si>
  <si>
    <t>…og niveauet for flere velfærdsmedarbejdere er tæt på arbejdsmarkedet som helhed</t>
  </si>
  <si>
    <t>Figur 5.8 DK2030 - Danmark rustet til fremtiden, november 2023</t>
  </si>
  <si>
    <t>Den forgæves rekrutteringsrate på tværs af arbejdsmarkedet er faldende i 2023...</t>
  </si>
  <si>
    <t>Figur 5.7 DK2030 - Danmark rustet til fremtiden, november 2023</t>
  </si>
  <si>
    <t>Med regeringens reformprogram er der udsigt til en stigning i den private beskæftigelse</t>
  </si>
  <si>
    <t>Figur 5.6 DK2030 - Danmark rustet til fremtiden, november 2023</t>
  </si>
  <si>
    <t>Begrænset vækst i den strukturelle private beskæftigelse i fravær af reformer</t>
  </si>
  <si>
    <t>Figur 5.5 DK2030 - Danmark rustet til fremtiden, november 2023</t>
  </si>
  <si>
    <t>Aftagende stigning i strukturel beskæftigelse frem mod 2030</t>
  </si>
  <si>
    <t>Figur 5.4 DK2030 - Danmark rustet til fremtiden, november 2023</t>
  </si>
  <si>
    <t>Demografisk udvikling medfører en faldende befolkningsandel i den arbejdsdygtige alder</t>
  </si>
  <si>
    <t>Figur 5.3 DK2030 - Danmark rustet til fremtiden, november 2023</t>
  </si>
  <si>
    <t>Reformer og øget uddannelsesniveau mv. har drevet en stor del af beskæftigelsesfremgangen</t>
  </si>
  <si>
    <t>Figur 5.2 DK2030 - Danmark rustet til fremtiden, november 2023</t>
  </si>
  <si>
    <t>…mens den strukturelle ledighed i samme periode er faldet</t>
  </si>
  <si>
    <t>Figur 5.1 DK2030 - Danmark rustet til fremtiden, november 2023</t>
  </si>
  <si>
    <t>Den strukturelle beskæftigelse er steget over en lang årrække</t>
  </si>
  <si>
    <t>Figur 5.1, Den strukturelle beskæftigelse er steget over en lang årrække</t>
  </si>
  <si>
    <t>Figur 5.2, …mens den strukturelle ledighed i samme periode er faldet</t>
  </si>
  <si>
    <t>Figur 5.3, Reformer og øget uddannelsesniveau mv. har drevet en stor del af beskæftigelsesfremgangen</t>
  </si>
  <si>
    <t>Figur 5.4, Demografisk udvikling medfører en faldende befolkningsandel i den arbejdsdygtige alder</t>
  </si>
  <si>
    <t>Figur 5.5, Aftagende stigning i strukturel beskæftigelse frem mod 2030</t>
  </si>
  <si>
    <t>Figur 5.6, Begrænset vækst i den strukturelle private beskæftigelse i fravær af reformer</t>
  </si>
  <si>
    <t>Figur 5.7, Med regeringens reformprogram er der udsigt til en stigning i den private beskæftigelse</t>
  </si>
  <si>
    <t>Figur 5.8, Den forgæves rekrutteringsrate på tværs af arbejdsmarkedet er faldende i 2023...</t>
  </si>
  <si>
    <t>Figur 5.9, …og niveauet for flere velfærdsmedarbejdere er tæt på arbejdsmarkedet som helhed</t>
  </si>
  <si>
    <t>Figur 5.10, Søgning til en erhvervsuddannelse blandt unge er lavere end de politiske ambitioner</t>
  </si>
  <si>
    <t>Figur 5.11, Under 6 ud af 10, som starter på erhvervsuddannelserne, fuldfører</t>
  </si>
  <si>
    <t>Figur 5.12, Dem, der fuldfører erhvervsuddannelserne, er i gennemsnit blevet ældre</t>
  </si>
  <si>
    <t>Figur 5.13, Siden 1990'erne er antallet af industrirobotter i Danmark tidoblet</t>
  </si>
  <si>
    <t>Figur 5.14, Regeringens reformambition vil hæve beskæftigelsesandelen...</t>
  </si>
  <si>
    <t>Figur 5.15,  …og øge strukturel vækst i BNP pr. indbygger</t>
  </si>
  <si>
    <t>Figur 5.16, Der er sket en udvikling mod, at flere unge uddanner sig, mens flere ældre arbejder…</t>
  </si>
  <si>
    <t>Figur 5.17, …mens "kernetroppernes" arbejdsmarkedsdeltagelse har været omtrent uændret</t>
  </si>
  <si>
    <t>Figur 5.18, Dansk beskæftigelse ligger højt især for 40-59 årige, men ikke så højt for dem under 35</t>
  </si>
  <si>
    <t>Figur 5.19, Stor andel af udenforskabet er mellem 30 og 49 år</t>
  </si>
  <si>
    <t>Figur 5.20, Fortsat betydeligt beskæftigelsesgab for ikke-vestlige kvinder og mænd...</t>
  </si>
  <si>
    <t>Figur 5.21, …på trods af stigende beskæftigelse over en årrække</t>
  </si>
  <si>
    <t>Figur 5.22, Omtrent uændret andel af 15-24-årige, der hverken er i uddannelse eller beskæftigelse</t>
  </si>
  <si>
    <t>Figur 5.23, Danmark ligger under EU-gennemsnittet, men højere end Norge og Sverige</t>
  </si>
  <si>
    <t>Figur 5.24, Indvandrere udgør en stigende andel af den samlede strukturelle beskæftigelse</t>
  </si>
  <si>
    <t>Figur 5.25, Siden 2017 har over hver tredje ny indvandrer fået opholdstilladelse på en erhvervsordning</t>
  </si>
  <si>
    <t>Figur 5.26, Nettobidrag er afhængigt af formål med opholdsgrundlag ved første indrejse</t>
  </si>
  <si>
    <t>Figur 5.27, Det skal også ses i lyset af, at personer på beløbsordningen generelt har høje lønninger</t>
  </si>
  <si>
    <t>Figur 5.28, 70 pct. af de beskæftigede på beløbsordningen er mellem 28 og 40 år, mens beskæftigede med dansk oprindelse fordeler sig mere jævnt</t>
  </si>
  <si>
    <t>Figur 5.29, Medianlønnen for unge danskere med en erhvervskompetencegivende uddannelse er under beløbsgrænsen</t>
  </si>
  <si>
    <t>Figur 5.30, Der er i dag godt 14.000 fuldstidsbeskæftigede på beløbsordningen og fast-track ordningen</t>
  </si>
  <si>
    <t>Figur 5.31, Den supplerende besløbsordningen skønnes at bidrage til yderligere omkring 4.500 fuldstidsbeskæftigede i 2030</t>
  </si>
  <si>
    <t>Figur 5.32, I et internationalt perspektiv er arbejdstiden pr. beskæftiget lav i Danmark</t>
  </si>
  <si>
    <t>Figur 5.33, …og selv når der tages højde for en høj arbejdsmarkedsdeltagelse...</t>
  </si>
  <si>
    <t>Figur 5.34, …viser sammenligningen, at vi ligger relativt lavt på den samlede arbejdsindsats</t>
  </si>
  <si>
    <t>Figur 5.35, Relativt mange deltidsansatte i kommunerne</t>
  </si>
  <si>
    <t>Figur 5.36, Højt og voksende sygefravær i kommuner og regionerne</t>
  </si>
  <si>
    <t>Figur 5A.1, Aftalt og gennemsnitlig årlig arbejdstid har i høj grad fuldt hinanden (1966-2022)</t>
  </si>
  <si>
    <t>Figur 5A.2, Sammenhæng mellem velstand og arbejdstid er blevet mindre udtalt over tid (1966-2022)</t>
  </si>
  <si>
    <t xml:space="preserve">Figur 5A.3, Siden 2008 har arbejdstiden for lønmodtagere i ATR været cirka konstant </t>
  </si>
  <si>
    <t>Figur 5A.4, Forskel mellem NR og ATR-opgørelse skyldes tre forhold med lille betydning for skatterne</t>
  </si>
  <si>
    <t>Figur 5A.5, De tre elementer har hver især bidraget til fald i den opgjorte arbejdstid i NR (2008-2022)</t>
  </si>
  <si>
    <t>Figur 5A.6, Gennemsnitlig arbejdstid er lavere blandt unge men højere blandt ældre i 2022 end i 2008</t>
  </si>
  <si>
    <t>Figur 5A.7, Unge og ældre udgør en større andel af lønmodtagerbeskæftigelsen i 2022 end i 2008</t>
  </si>
  <si>
    <t>Figur 5A.8, Deltidsfrekvenser er generelt faldet for både kvinder og mænd men steget for de unge</t>
  </si>
  <si>
    <t>Figur 5A.9, Den samlede deltidsfrekvens på tværs af alderstrin har været relativt stabil</t>
  </si>
  <si>
    <t>Figur 5A.10, Arbejdstiden er underliggende steget men ændret sammensætning har trukket gennemsnit ned</t>
  </si>
  <si>
    <t>Tabel 5.1, Arbejdsudbudsvirkning af gennemførte og planlagte reformer og målet i 2030</t>
  </si>
  <si>
    <t>Tabel 5.2, Mekanisk fremskrivning af ændringer i udbud af og efterspørgsel efter velfærdsmedarbejdere i 2035 målt i forhold til 2021, udvalgte uddannelsesgrupper</t>
  </si>
  <si>
    <t>Tabel 5.3, Regeringens reformambitioner frem mod 2030: Virkning på strukturel beskæftigelse af gennemførte og kommende reformer</t>
  </si>
  <si>
    <t>Tabel 5A.1, Udviklingen i den faktiske arbejdstid i 1967-1993 og i 1994-2022 og centrale forklarende faktorer</t>
  </si>
  <si>
    <t>Tabeller</t>
  </si>
  <si>
    <t>Alle værdier er vist afrundet</t>
  </si>
  <si>
    <t>1.000 personer</t>
  </si>
  <si>
    <t>Faktisk beskæftigelse</t>
  </si>
  <si>
    <t>Strukturel beskæftigelse</t>
  </si>
  <si>
    <t>Bruttoledighed</t>
  </si>
  <si>
    <t>Strukturel bruttoledighed</t>
  </si>
  <si>
    <t xml:space="preserve">Strukturel beskæftigelse ved uændret arbejdsmarkedstilknytning siden 2000 </t>
  </si>
  <si>
    <t xml:space="preserve">0-14 år </t>
  </si>
  <si>
    <t>15-66 år</t>
  </si>
  <si>
    <t xml:space="preserve">Over 67 år </t>
  </si>
  <si>
    <r>
      <rPr>
        <b/>
        <sz val="10"/>
        <color theme="1"/>
        <rFont val="Arial"/>
        <family val="2"/>
      </rPr>
      <t>Anm.:</t>
    </r>
    <r>
      <rPr>
        <sz val="10"/>
        <color theme="1"/>
        <rFont val="Arial"/>
        <family val="2"/>
      </rPr>
      <t xml:space="preserve"> Figur 5.4 illustrerer antallet i den arbejdsdygtige alder (15-66 år), antallet af børn i alderen 0-14 år og antallet af ældre over 67 år som andel af den samlede befolkning fra 2000 til 2030. </t>
    </r>
  </si>
  <si>
    <r>
      <rPr>
        <b/>
        <sz val="10"/>
        <color theme="1"/>
        <rFont val="Arial"/>
        <family val="2"/>
      </rPr>
      <t>Kilde:</t>
    </r>
    <r>
      <rPr>
        <sz val="10"/>
        <color theme="1"/>
        <rFont val="Arial"/>
        <family val="2"/>
      </rPr>
      <t xml:space="preserve"> 2030-planforløb: Grundlag for udgiftslofter 2027, august 2023 og egne beregninger. </t>
    </r>
  </si>
  <si>
    <t>1991-2023</t>
  </si>
  <si>
    <t>2024-2030</t>
  </si>
  <si>
    <t>Gennemsnitlig årlig udvikling i beskæftigelse</t>
  </si>
  <si>
    <t>Gennemsnitlig årlig udvikling i fuldtidsbeskæftigelse</t>
  </si>
  <si>
    <r>
      <t xml:space="preserve">Kilde: </t>
    </r>
    <r>
      <rPr>
        <sz val="10"/>
        <color theme="1"/>
        <rFont val="Arial"/>
        <family val="2"/>
      </rPr>
      <t xml:space="preserve">2030-planforløb: Grundlag for udgiftslofter 2027, august 2023 og egne beregninger. </t>
    </r>
  </si>
  <si>
    <t>Privat beskæftigelse</t>
  </si>
  <si>
    <t>Offentlig beskæftigelse</t>
  </si>
  <si>
    <t>Samlet beskæftigelse</t>
  </si>
  <si>
    <r>
      <t xml:space="preserve">Kilde: </t>
    </r>
    <r>
      <rPr>
        <sz val="10"/>
        <color theme="1"/>
        <rFont val="Arial"/>
        <family val="2"/>
      </rPr>
      <t>2030-planforløb: Grundlag for udgiftslofter 2027, august 2023 og egne beregninger.</t>
    </r>
  </si>
  <si>
    <t>Vækst ekskl. gennemførte reformer mv.</t>
  </si>
  <si>
    <t>Vækst inkl. regeringens samlede reformprogram</t>
  </si>
  <si>
    <t>Mar 19</t>
  </si>
  <si>
    <t>Jun 19</t>
  </si>
  <si>
    <t>Sep 19</t>
  </si>
  <si>
    <t>Dec 19</t>
  </si>
  <si>
    <t>Mar 20</t>
  </si>
  <si>
    <t>Jun 20</t>
  </si>
  <si>
    <t>Sep 20</t>
  </si>
  <si>
    <t>Dec 20</t>
  </si>
  <si>
    <t>Mar 21</t>
  </si>
  <si>
    <t>Jun 21</t>
  </si>
  <si>
    <t>Sep 21</t>
  </si>
  <si>
    <t>Dec 21</t>
  </si>
  <si>
    <t>Mar 22</t>
  </si>
  <si>
    <t>Jun 22</t>
  </si>
  <si>
    <t>Sep 22</t>
  </si>
  <si>
    <t>Dec 22</t>
  </si>
  <si>
    <t>Mar 23</t>
  </si>
  <si>
    <t>Jun 23</t>
  </si>
  <si>
    <t>Sep 23</t>
  </si>
  <si>
    <t>Stillingsbetegnelse i alt</t>
  </si>
  <si>
    <t>Sundhed og omsorg mv.</t>
  </si>
  <si>
    <t>Pædagogisk arb. mv.</t>
  </si>
  <si>
    <t>Bygge og anlæg</t>
  </si>
  <si>
    <t>Hotel og restauration mv.</t>
  </si>
  <si>
    <r>
      <t xml:space="preserve">Anm.: </t>
    </r>
    <r>
      <rPr>
        <sz val="10"/>
        <color theme="1"/>
        <rFont val="Arial"/>
        <family val="2"/>
      </rPr>
      <t xml:space="preserve">Figur 5.8 viser den forgæves rekrutteringsrate for udvalgte stillingsbetegnelser opgjort af STAR. Forgæves rekrutteringer dækker et halvt år ved hvert opgørelsestidspunkt. Fx dækker juni 2023 jobopslag i perioden fra september 2022 til februar 2023. Sundhed og omsorg mv. dækker sundhed, omsorg og personlig pleje. Pædagogisk arb. mv. dækker pædagogisk, socialt og kirkeligt arbejde. Hotel og restauration mv. dækker hoteller, restauration, køkken og kantine. </t>
    </r>
  </si>
  <si>
    <r>
      <t>Kilde:</t>
    </r>
    <r>
      <rPr>
        <sz val="10"/>
        <color theme="1"/>
        <rFont val="Arial"/>
        <family val="2"/>
      </rPr>
      <t xml:space="preserve"> 2030-planforløb: Grundlag for udgiftslofter 2027, august 2023 og egne beregninger.</t>
    </r>
  </si>
  <si>
    <r>
      <t xml:space="preserve">Anm.: </t>
    </r>
    <r>
      <rPr>
        <sz val="10"/>
        <color theme="1"/>
        <rFont val="Arial"/>
        <family val="2"/>
      </rPr>
      <t>Figur 5.1 illustrerer den faktiske og strukturelle beskæftigelse fra 1990 til 2022.</t>
    </r>
  </si>
  <si>
    <r>
      <t xml:space="preserve">Anm.: </t>
    </r>
    <r>
      <rPr>
        <sz val="10"/>
        <color theme="1"/>
        <rFont val="Arial"/>
        <family val="2"/>
      </rPr>
      <t>Figur 5.2 illustrerer den faktiske og strukturelle bruttoledighed fra 1990 til 2022.</t>
    </r>
  </si>
  <si>
    <t>Pædagog</t>
  </si>
  <si>
    <t>Sygeplejerske</t>
  </si>
  <si>
    <t>SOSU-assistent</t>
  </si>
  <si>
    <t>Folkeskolelærer</t>
  </si>
  <si>
    <t>1. prioritetsansøgere</t>
  </si>
  <si>
    <r>
      <rPr>
        <b/>
        <sz val="10"/>
        <color theme="1"/>
        <rFont val="Arial"/>
        <family val="2"/>
      </rPr>
      <t>Anm.:</t>
    </r>
    <r>
      <rPr>
        <sz val="10"/>
        <color theme="1"/>
        <rFont val="Arial"/>
        <family val="2"/>
      </rPr>
      <t xml:space="preserve"> Figur 5.10 viser andelen, der søgte en erhvervsuddannelse ud af alle, der søgte en ungdomsuddannelse direkte efter 9. eller 10. klasse via den fælles tilmelding til ungdomsuddannelser i 2000-2023. Opgørelsen inkluderer kun førsteprioritetstilmeldingerne.</t>
    </r>
  </si>
  <si>
    <r>
      <t xml:space="preserve">Kilde: </t>
    </r>
    <r>
      <rPr>
        <sz val="10"/>
        <color theme="1"/>
        <rFont val="Arial"/>
        <family val="2"/>
      </rPr>
      <t xml:space="preserve">Børne- og Undervisningsministeries datavarehus. </t>
    </r>
  </si>
  <si>
    <t>Fuldførelsesprocent</t>
  </si>
  <si>
    <r>
      <rPr>
        <b/>
        <sz val="10"/>
        <color theme="1"/>
        <rFont val="Arial"/>
        <family val="2"/>
      </rPr>
      <t>Anm.:</t>
    </r>
    <r>
      <rPr>
        <sz val="10"/>
        <color theme="1"/>
        <rFont val="Arial"/>
        <family val="2"/>
      </rPr>
      <t xml:space="preserve"> Figur 5.11 illustrerer den forventede fuldførelsesprocent fordelt på tilgangsår. Den angiver, hvor stor en andel af eleverne, der har tilgået en erhvervsuddannelse, som fuldfører eller forventes at fuldføre (modelberegnet).</t>
    </r>
  </si>
  <si>
    <t>Under 20 år</t>
  </si>
  <si>
    <t xml:space="preserve">20-24 år </t>
  </si>
  <si>
    <t xml:space="preserve">Over 24 år </t>
  </si>
  <si>
    <r>
      <rPr>
        <b/>
        <sz val="10"/>
        <color theme="1"/>
        <rFont val="Arial"/>
        <family val="2"/>
      </rPr>
      <t>Anm.:</t>
    </r>
    <r>
      <rPr>
        <sz val="10"/>
        <color theme="1"/>
        <rFont val="Arial"/>
        <family val="2"/>
      </rPr>
      <t xml:space="preserve"> Figur 5.12 illustrerer fuldført erhvervsuddannelse opdelt på aldersgruppe samt gennemsnitsalder ved fuldført erhvervsuddannelse. Søjlerne viser antallet af personer, som fuldførte en erhvervsuddannelse opdelt på alder. Værdierne afspejles på den venstre akse. Kurven viser den gennemsnitlige alder for fuldført erhvervsuddannelse opgjort ekskl. personer, hvor alderen er ukendt. Værdierne afspejles på den højre akse.  </t>
    </r>
  </si>
  <si>
    <r>
      <t xml:space="preserve">Kilde: </t>
    </r>
    <r>
      <rPr>
        <sz val="10"/>
        <color theme="1"/>
        <rFont val="Arial"/>
        <family val="2"/>
      </rPr>
      <t xml:space="preserve">Børne- og Undervisningsministeriet. </t>
    </r>
  </si>
  <si>
    <t>1.000 industrirobotter</t>
  </si>
  <si>
    <t>Beholdning</t>
  </si>
  <si>
    <t xml:space="preserve">Nyinstallationer </t>
  </si>
  <si>
    <r>
      <t xml:space="preserve">Kilde: </t>
    </r>
    <r>
      <rPr>
        <sz val="10"/>
        <color theme="1"/>
        <rFont val="Arial"/>
        <family val="2"/>
      </rPr>
      <t>International Federation of Roboties, Danmarks Statistik og egne beregninger</t>
    </r>
  </si>
  <si>
    <t>Strukturel fuldtidsbeskæftigelse</t>
  </si>
  <si>
    <t>Regeringens mål</t>
  </si>
  <si>
    <t>1980-2023</t>
  </si>
  <si>
    <t>Gns. vækst i BNP pr. indbygger</t>
  </si>
  <si>
    <t>Inkl. reformprogram og beskæftigelsesmål</t>
  </si>
  <si>
    <r>
      <rPr>
        <b/>
        <sz val="10"/>
        <color theme="1"/>
        <rFont val="Arial"/>
        <family val="2"/>
      </rPr>
      <t>Anm.:</t>
    </r>
    <r>
      <rPr>
        <sz val="10"/>
        <color theme="1"/>
        <rFont val="Arial"/>
        <family val="2"/>
      </rPr>
      <t xml:space="preserve"> Figur 5.15 viser den gennemsnitlige vækst i BNP pr. indbygger i perioderne 1980-2023 og 2024-2030, hvor væksten i 2024-2030 er opgjort ekskl. og inkl. regeringens samlede reformprogram, herunder regeringens mål om 45.000 flere fuldtidsbeskæftigede i 2030.</t>
    </r>
  </si>
  <si>
    <t>1980-1984</t>
  </si>
  <si>
    <t>2017-2021</t>
  </si>
  <si>
    <t>16-19 år</t>
  </si>
  <si>
    <t>20-24 år</t>
  </si>
  <si>
    <t>25-29 år</t>
  </si>
  <si>
    <t>30-34 år</t>
  </si>
  <si>
    <t>35-39 år</t>
  </si>
  <si>
    <t>40-44 år</t>
  </si>
  <si>
    <t>45-49 år</t>
  </si>
  <si>
    <t>50-54 år</t>
  </si>
  <si>
    <t>55-59 år</t>
  </si>
  <si>
    <t>60-64 år</t>
  </si>
  <si>
    <t>65-69 år</t>
  </si>
  <si>
    <r>
      <rPr>
        <b/>
        <sz val="10"/>
        <color theme="1"/>
        <rFont val="Arial"/>
        <family val="2"/>
      </rPr>
      <t>Anm.:</t>
    </r>
    <r>
      <rPr>
        <sz val="10"/>
        <color theme="1"/>
        <rFont val="Arial"/>
        <family val="2"/>
      </rPr>
      <t xml:space="preserve"> Figur 5.16 viser beskæftigelsesfrekvenser fordelt på aldersgrupper i 1980-1984 samt 2017-2021. </t>
    </r>
  </si>
  <si>
    <t>Pct. af befolkningen</t>
  </si>
  <si>
    <t>15-64 år</t>
  </si>
  <si>
    <t>15-29 år</t>
  </si>
  <si>
    <t>30-49 år</t>
  </si>
  <si>
    <t>50-69 år</t>
  </si>
  <si>
    <r>
      <rPr>
        <b/>
        <sz val="10"/>
        <color theme="1"/>
        <rFont val="Arial"/>
        <family val="2"/>
      </rPr>
      <t>Anm.:</t>
    </r>
    <r>
      <rPr>
        <sz val="10"/>
        <color theme="1"/>
        <rFont val="Arial"/>
        <family val="2"/>
      </rPr>
      <t xml:space="preserve"> Figur 5.17 viser udviklingen i strukturelle beskæftigelsesfrekvenser fordelt på aldersgrupper i perioden 2000-2022.</t>
    </r>
  </si>
  <si>
    <t>15-19 år</t>
  </si>
  <si>
    <t>1.000 fuldtidspersoner</t>
  </si>
  <si>
    <t>Antal fordelt på ydelser</t>
  </si>
  <si>
    <t>Antal fordelt på alder</t>
  </si>
  <si>
    <t>Kontanthjælp</t>
  </si>
  <si>
    <t>16-29 år</t>
  </si>
  <si>
    <t>Sygedagpenge</t>
  </si>
  <si>
    <t>Ressourceforløb</t>
  </si>
  <si>
    <t>50+ år</t>
  </si>
  <si>
    <t>Øvrige</t>
  </si>
  <si>
    <t>Pct.-point</t>
  </si>
  <si>
    <t>Gab 2022</t>
  </si>
  <si>
    <t>Kvinder</t>
  </si>
  <si>
    <t>Vestlig</t>
  </si>
  <si>
    <t>Ikke-vestlig</t>
  </si>
  <si>
    <t>Mænd</t>
  </si>
  <si>
    <r>
      <rPr>
        <b/>
        <sz val="10"/>
        <color theme="1"/>
        <rFont val="Arial"/>
        <family val="2"/>
      </rPr>
      <t>Anm.:</t>
    </r>
    <r>
      <rPr>
        <sz val="10"/>
        <color theme="1"/>
        <rFont val="Arial"/>
        <family val="2"/>
      </rPr>
      <t xml:space="preserve"> Figur 5.20 illusterer beskæftigelsesgab (forskel i beskæftigelsesfrekvens) i 2022 mellem henholdsvis kvinder og mænd med dansk herkomst og kvinder og mænd med både vestlig og ikke-vestlig baggrund.</t>
    </r>
  </si>
  <si>
    <t>Dansk</t>
  </si>
  <si>
    <t>Vetslig</t>
  </si>
  <si>
    <r>
      <rPr>
        <b/>
        <sz val="10"/>
        <color theme="1"/>
        <rFont val="Arial"/>
        <family val="2"/>
      </rPr>
      <t>Anm.:</t>
    </r>
    <r>
      <rPr>
        <sz val="10"/>
        <color theme="1"/>
        <rFont val="Arial"/>
        <family val="2"/>
      </rPr>
      <t xml:space="preserve"> Figur 5.21 illustrerer beskæftigelsesfrekvenser for kvinder og mænd fordelt på herkomst (henholdsvis dansk herkomst, vestlig baggrund og ikke-vestlig baggrund) fra 2000 til 2022. </t>
    </r>
  </si>
  <si>
    <t xml:space="preserve">Antal </t>
  </si>
  <si>
    <t>Andel (pct.)</t>
  </si>
  <si>
    <t>EU-gennemsnit</t>
  </si>
  <si>
    <t>Rumænien</t>
  </si>
  <si>
    <t>Italien</t>
  </si>
  <si>
    <t>Grækenland</t>
  </si>
  <si>
    <t>Bulgarien</t>
  </si>
  <si>
    <t>Serbien</t>
  </si>
  <si>
    <t>Cypern</t>
  </si>
  <si>
    <t>Kroatien</t>
  </si>
  <si>
    <t>Spanien</t>
  </si>
  <si>
    <t>Slovakiet</t>
  </si>
  <si>
    <t>Frankring</t>
  </si>
  <si>
    <t>Tyskland</t>
  </si>
  <si>
    <t>Slovenien</t>
  </si>
  <si>
    <t>Portugal</t>
  </si>
  <si>
    <t>Danmark</t>
  </si>
  <si>
    <t>Luxemborg</t>
  </si>
  <si>
    <t>Malta</t>
  </si>
  <si>
    <t>Norge</t>
  </si>
  <si>
    <t>Sverige</t>
  </si>
  <si>
    <t>Island</t>
  </si>
  <si>
    <t>Holland</t>
  </si>
  <si>
    <t>Indvandrere</t>
  </si>
  <si>
    <t>Erhverv</t>
  </si>
  <si>
    <t>Asyl mv.</t>
  </si>
  <si>
    <t>Familiesammenført</t>
  </si>
  <si>
    <t>Studie mv.</t>
  </si>
  <si>
    <r>
      <rPr>
        <b/>
        <sz val="10"/>
        <color theme="1"/>
        <rFont val="Arial"/>
        <family val="2"/>
      </rPr>
      <t>Anm.:</t>
    </r>
    <r>
      <rPr>
        <sz val="10"/>
        <color theme="1"/>
        <rFont val="Arial"/>
        <family val="2"/>
      </rPr>
      <t xml:space="preserve"> Figur 5.25 viser nyankomne indvandrere i det enkelte år fordelt på opholdsgrundlag ekskl. ophold på særlov for fordrevne Ukrainere, der i 2022 udgjorde knap 32.000 personer. Det bemærkes, at erhverv også inkluderer erhvervsopholdstilladelser til personer fra EU, som ikke er betinget af et jobtilbud i Danmark. </t>
    </r>
  </si>
  <si>
    <t>Erhverv 
ekskl. 
beløbs
ordning</t>
  </si>
  <si>
    <t>Beløbsordningen</t>
  </si>
  <si>
    <t>Familie
sammenført</t>
  </si>
  <si>
    <t>Studie 
mv.</t>
  </si>
  <si>
    <r>
      <rPr>
        <b/>
        <sz val="10"/>
        <color theme="1"/>
        <rFont val="Arial"/>
        <family val="2"/>
      </rPr>
      <t>Anm.:</t>
    </r>
    <r>
      <rPr>
        <sz val="10"/>
        <color theme="1"/>
        <rFont val="Arial"/>
        <family val="2"/>
      </rPr>
      <t xml:space="preserve"> Figur 5.26 viser det gennemsnitlige årlige nettobidrag pr. person i 2019 (opregnet til 2023-niveau) fordelt på første opholdsgrundlag.  </t>
    </r>
  </si>
  <si>
    <r>
      <t xml:space="preserve">Kilde: </t>
    </r>
    <r>
      <rPr>
        <sz val="10"/>
        <color theme="1"/>
        <rFont val="Arial"/>
        <family val="2"/>
      </rPr>
      <t xml:space="preserve">Danmarks Statistik og egne beregninger. </t>
    </r>
  </si>
  <si>
    <t>Personer</t>
  </si>
  <si>
    <t>Antal</t>
  </si>
  <si>
    <r>
      <rPr>
        <b/>
        <sz val="10"/>
        <color theme="1"/>
        <rFont val="Arial"/>
        <family val="2"/>
      </rPr>
      <t xml:space="preserve">Anm.: </t>
    </r>
    <r>
      <rPr>
        <sz val="10"/>
        <color theme="1"/>
        <rFont val="Arial"/>
        <family val="2"/>
      </rPr>
      <t>Figur 5.27 viser fordelingen i årsløn i 2022 for personer, der har fået opholdstilladelse på beløbsordningen efter 1. juni 2016. Figuren viser ikke indkomster under 0,3 mio. kr. og over 1,8 mio. kr. Årslønnen inkluderer lønindkomst inkl. AM-bidrag og AM-pligtige personalegoder (smalt lønbegreb), ATP og indbetalinger til arbejdsmarkedspension opregnet til årsniveau. Øvrige personalegoder indgår ikke i opgørelsen.</t>
    </r>
  </si>
  <si>
    <t xml:space="preserve">25 pct. </t>
  </si>
  <si>
    <t>Median</t>
  </si>
  <si>
    <t>75 pct.</t>
  </si>
  <si>
    <t>18-21 år</t>
  </si>
  <si>
    <t>22-25 år</t>
  </si>
  <si>
    <t>26-29 år</t>
  </si>
  <si>
    <t>30-33 år</t>
  </si>
  <si>
    <t>34-37 år</t>
  </si>
  <si>
    <t>38-41 år</t>
  </si>
  <si>
    <t>42-45 år</t>
  </si>
  <si>
    <t>46-49 år</t>
  </si>
  <si>
    <t>50-53 år</t>
  </si>
  <si>
    <t>54-57 år</t>
  </si>
  <si>
    <t>58-61 år</t>
  </si>
  <si>
    <t>62-66 år</t>
  </si>
  <si>
    <t>Fast-track ordningen</t>
  </si>
  <si>
    <t>.</t>
  </si>
  <si>
    <r>
      <rPr>
        <b/>
        <sz val="10"/>
        <color theme="1"/>
        <rFont val="Arial"/>
        <family val="2"/>
      </rPr>
      <t xml:space="preserve">Anm.: </t>
    </r>
    <r>
      <rPr>
        <sz val="10"/>
        <color theme="1"/>
        <rFont val="Arial"/>
        <family val="2"/>
      </rPr>
      <t xml:space="preserve">Figur 5.30 viser antallet af personer på beløbsordningen og fast-track ordningens beløbsspor fra 2008 til medio 2023. Udenlandske arbejdstagere og selvstændige registreret i registeret for udenlandske tjenesteydere (RUT) indgår i målingen fra 1. januar 2011. Det betyder, at man ikke uden videre kan sammenligne niveauet før 2011 med niveauet de følgende år. Pga. efterregistreringer kan tallene ændre sig – særligt for de nyeste måneder. For at opnå opholdstilladelse via fast-track ordningens beløbsspor gælder de samme lønbetingelser som ved opholdstilladelse via den ordinære beløbsordning. </t>
    </r>
  </si>
  <si>
    <t>Fuldtidsbeskæftigede</t>
  </si>
  <si>
    <r>
      <rPr>
        <b/>
        <sz val="10"/>
        <color theme="1"/>
        <rFont val="Arial"/>
        <family val="2"/>
      </rPr>
      <t xml:space="preserve">Anm.: </t>
    </r>
    <r>
      <rPr>
        <sz val="10"/>
        <color theme="1"/>
        <rFont val="Arial"/>
        <family val="2"/>
      </rPr>
      <t xml:space="preserve">Af figur 5.31 fremgår den skønnede udvikling i antallet af fuldtidsbeskæftigede på den supplerende beløbsordning frem mod 2030. Det er lagt til grund, at ledighedsbremsen i den supplerende beløbsordning ikke er bindende frem mod 2028, hvorefter den beregningsteknisk antages at lukke for tilgang i 40 pct. af tiden. </t>
    </r>
  </si>
  <si>
    <t>Timer pr. beskæftigede</t>
  </si>
  <si>
    <t>Arbejdstid</t>
  </si>
  <si>
    <t>NLD</t>
  </si>
  <si>
    <t>ITA</t>
  </si>
  <si>
    <t>DK</t>
  </si>
  <si>
    <t>AUT</t>
  </si>
  <si>
    <t>FIN</t>
  </si>
  <si>
    <t>SWE</t>
  </si>
  <si>
    <t>IRL</t>
  </si>
  <si>
    <t>DEU</t>
  </si>
  <si>
    <t>NOR</t>
  </si>
  <si>
    <t>BEL</t>
  </si>
  <si>
    <t>LUX</t>
  </si>
  <si>
    <t>CHE</t>
  </si>
  <si>
    <t>UK</t>
  </si>
  <si>
    <t>ESP</t>
  </si>
  <si>
    <t>HUN</t>
  </si>
  <si>
    <t>PRT</t>
  </si>
  <si>
    <t>ISL</t>
  </si>
  <si>
    <t>FRA</t>
  </si>
  <si>
    <t>SVK</t>
  </si>
  <si>
    <t>CZE</t>
  </si>
  <si>
    <t>GRC</t>
  </si>
  <si>
    <t>POL</t>
  </si>
  <si>
    <r>
      <t xml:space="preserve">Anm.: </t>
    </r>
    <r>
      <rPr>
        <sz val="10"/>
        <color theme="1"/>
        <rFont val="Arial"/>
        <family val="2"/>
      </rPr>
      <t>Figur 5.32 viser den gennemsnitlig arbejdstid pr. beskæftiget for 22 europæiske lande. For de 22 europæiske lande foreligger sammenlignelige spørgeskemaundersøgelser af ugentlig arbejdstid, som med en metode foreslået af Produktivitetskommissionen (2012) er omregnet til et skøn for samlet årlig arbejdstid.</t>
    </r>
  </si>
  <si>
    <r>
      <t xml:space="preserve">Kilde: </t>
    </r>
    <r>
      <rPr>
        <sz val="10"/>
        <color theme="1"/>
        <rFont val="Arial"/>
        <family val="2"/>
      </rPr>
      <t>OECD og egne beregninger.</t>
    </r>
  </si>
  <si>
    <t>Beskæftigelsesfrekvens</t>
  </si>
  <si>
    <r>
      <t xml:space="preserve">Anm.: </t>
    </r>
    <r>
      <rPr>
        <sz val="10"/>
        <color theme="1"/>
        <rFont val="Arial"/>
        <family val="2"/>
      </rPr>
      <t>Figur 5.33 viser beskæftigelsesfrekvenser for samme lande for +15-årige</t>
    </r>
    <r>
      <rPr>
        <b/>
        <sz val="10"/>
        <color theme="1"/>
        <rFont val="Arial"/>
        <family val="2"/>
      </rPr>
      <t>.</t>
    </r>
  </si>
  <si>
    <t>Timer pr. person</t>
  </si>
  <si>
    <r>
      <t xml:space="preserve">Anm.: </t>
    </r>
    <r>
      <rPr>
        <sz val="10"/>
        <color theme="1"/>
        <rFont val="Arial"/>
        <family val="2"/>
      </rPr>
      <t>Figur 5.34 viser den gennemsnitlige arbejdstid pr. borger +15 år for landene. For de 22 europæiske lande foreligger sammenlignelige spørgeskemaundersøgelser af ugentlig arbejdstid, som med en metode foreslået af Produktivitetskommissionen (2012) er omregnet til et skøn for samlet årlig arbejdstid.</t>
    </r>
  </si>
  <si>
    <t>Kommuner</t>
  </si>
  <si>
    <t>Regioner</t>
  </si>
  <si>
    <t>Stat</t>
  </si>
  <si>
    <t>Privat</t>
  </si>
  <si>
    <r>
      <rPr>
        <b/>
        <sz val="10"/>
        <color theme="1"/>
        <rFont val="Arial"/>
        <family val="2"/>
      </rPr>
      <t xml:space="preserve">Anm.: </t>
    </r>
    <r>
      <rPr>
        <sz val="10"/>
        <color theme="1"/>
        <rFont val="Arial"/>
        <family val="2"/>
      </rPr>
      <t xml:space="preserve">Figur 5.35 illustrerer andelen af deltidsansatte blandt 20-59-årige lønmodtagere fordelt på sektorer i 2021, hvor deltidsbeskæftigelse defineres som mindre end 32 arbejdstimer pr. uge med afsæt i den registerbaserede arbejdsstyrkestatistik (RAS). </t>
    </r>
  </si>
  <si>
    <r>
      <t xml:space="preserve">Kilde: </t>
    </r>
    <r>
      <rPr>
        <sz val="10"/>
        <color theme="1"/>
        <rFont val="Arial"/>
        <family val="2"/>
      </rPr>
      <t>Danmarks Statistik og egne beregninger.</t>
    </r>
  </si>
  <si>
    <t>Gns. antal sygefraværsdage</t>
  </si>
  <si>
    <t>Privat sektor</t>
  </si>
  <si>
    <t>Timer</t>
  </si>
  <si>
    <t>Aftalt arbejdstid (heltidsnorm)</t>
  </si>
  <si>
    <t>Faktisk arbejdstid i NR</t>
  </si>
  <si>
    <r>
      <rPr>
        <b/>
        <sz val="10"/>
        <color theme="1"/>
        <rFont val="Arial"/>
        <family val="2"/>
      </rPr>
      <t xml:space="preserve">Anm.: </t>
    </r>
    <r>
      <rPr>
        <sz val="10"/>
        <color theme="1"/>
        <rFont val="Arial"/>
        <family val="2"/>
      </rPr>
      <t xml:space="preserve">Figur 5A.1 viser udviklingen i den gennemsnitlige arbejdstid for alle beskæftigede fra 1966 til 2022 i nationalregnskabet og den aftalte standardarbejdstid. Niveauet i 2020 er korrigeret med interpolation pba. COVID-19. </t>
    </r>
  </si>
  <si>
    <t>Gns. arbejdstid</t>
  </si>
  <si>
    <t>Timeproduktivitet (2010 = 100)</t>
  </si>
  <si>
    <r>
      <rPr>
        <b/>
        <sz val="10"/>
        <color theme="1"/>
        <rFont val="Arial"/>
        <family val="2"/>
      </rPr>
      <t xml:space="preserve">Anm.: </t>
    </r>
    <r>
      <rPr>
        <sz val="10"/>
        <color theme="1"/>
        <rFont val="Arial"/>
        <family val="2"/>
      </rPr>
      <t>Figur 5A.2 viser et krydsplot mellem den gennemsnitlige arbejdstid for lønmodtagere samt arbejdsproduktivitet opgjort i nationalregnskabet. I figuren er 2020 ikke medtaget pba. COVID-19.</t>
    </r>
  </si>
  <si>
    <t>Gennemsnitlig arbejdstid i ATR</t>
  </si>
  <si>
    <r>
      <rPr>
        <b/>
        <sz val="10"/>
        <color theme="1"/>
        <rFont val="Arial"/>
        <family val="2"/>
      </rPr>
      <t xml:space="preserve">Anm.: </t>
    </r>
    <r>
      <rPr>
        <sz val="10"/>
        <color theme="1"/>
        <rFont val="Arial"/>
        <family val="2"/>
      </rPr>
      <t>Figuren illustrerer udviklingen i den årlige arbejdstid ved årsnormen (højre akse) samt udviklingen i den faktiske gennemsnitlige arbejdstid i nationalregnskabet og arbejdstiden blandt lønmodtagere ifølge ATR, indekseret til niveauet i nationalregnskabsopgørelsen i 2008.</t>
    </r>
  </si>
  <si>
    <t>Beskæftigelse i alt</t>
  </si>
  <si>
    <t>Lønmodtager</t>
  </si>
  <si>
    <t>Ubetalte timer</t>
  </si>
  <si>
    <t>Sort arbejde mv.</t>
  </si>
  <si>
    <t>Selvstændige</t>
  </si>
  <si>
    <r>
      <rPr>
        <b/>
        <sz val="10"/>
        <color theme="1"/>
        <rFont val="Arial"/>
        <family val="2"/>
      </rPr>
      <t xml:space="preserve">Anm.: </t>
    </r>
    <r>
      <rPr>
        <sz val="10"/>
        <color theme="1"/>
        <rFont val="Arial"/>
        <family val="2"/>
      </rPr>
      <t>I figur 5A.4 vises udviklingen i den gennemsnitlige arbejdstid fra 2008 til 2022 opgjort som præsterede timer pr. beskæftiget i nationalregnskabet. Desuden vises tillægget fra ubetalte timer og sort arbejde i opgørelsen af arbejdstiden i NR. Endeligt vises også bidraget fra selvstændiges arbejdstid (inkl. medarbejdende ægtefæller) i ATR og arbejdstiden blandt lønmodtagere (betalte timer). Niveauer i 2020 er korrigeret med interpolation pba. af midlertidige udsving sfa. COVID-19</t>
    </r>
  </si>
  <si>
    <t>ATR</t>
  </si>
  <si>
    <t>+ selvstændige</t>
  </si>
  <si>
    <t>+ sort arbejde mv.</t>
  </si>
  <si>
    <t>+ ubetalte timer</t>
  </si>
  <si>
    <t>NR</t>
  </si>
  <si>
    <t>Bidrag til fald i arbejdstid</t>
  </si>
  <si>
    <r>
      <rPr>
        <b/>
        <sz val="10"/>
        <color theme="1"/>
        <rFont val="Arial"/>
        <family val="2"/>
      </rPr>
      <t xml:space="preserve">Anm.: </t>
    </r>
    <r>
      <rPr>
        <sz val="10"/>
        <color theme="1"/>
        <rFont val="Arial"/>
        <family val="2"/>
      </rPr>
      <t>Figur 5A.5 opdeler forskellen i den opgjorte ændring i arbejdstiden i ATR og NR fra 2008 til 2022 i bidrag fra de tre elementer.</t>
    </r>
  </si>
  <si>
    <r>
      <rPr>
        <b/>
        <sz val="10"/>
        <color theme="1"/>
        <rFont val="Arial"/>
        <family val="2"/>
      </rPr>
      <t xml:space="preserve">Anm.: </t>
    </r>
    <r>
      <rPr>
        <sz val="10"/>
        <color theme="1"/>
        <rFont val="Arial"/>
        <family val="2"/>
      </rPr>
      <t xml:space="preserve">Figur 5A.6 illustrerer den gennemsnitlige arbejdstid blandt lønmodtagerne i 2008 og 2022 fordelt på alderstrin. </t>
    </r>
  </si>
  <si>
    <r>
      <rPr>
        <b/>
        <sz val="10"/>
        <color theme="1"/>
        <rFont val="Arial"/>
        <family val="2"/>
      </rPr>
      <t xml:space="preserve">Anm.: </t>
    </r>
    <r>
      <rPr>
        <sz val="10"/>
        <color theme="1"/>
        <rFont val="Arial"/>
        <family val="2"/>
      </rPr>
      <t xml:space="preserve">Figur 5A.7 illustrerer antallet af lønmodtagere på de enkelte alderstrin som andel af den samlede lønmodtager-beskæftigelse i 2008 og 2022. </t>
    </r>
  </si>
  <si>
    <t>Mænd, 2008</t>
  </si>
  <si>
    <t>Kvinder, 2008</t>
  </si>
  <si>
    <t>Alle lønmodtagere</t>
  </si>
  <si>
    <t>Offentlig sektor</t>
  </si>
  <si>
    <t>1967-1993</t>
  </si>
  <si>
    <t>1994-2022</t>
  </si>
  <si>
    <t>Gennemsnitlig årlig vækst i den faktiske arbejdstid</t>
  </si>
  <si>
    <t>Centrale forklarende faktorer</t>
  </si>
  <si>
    <t>Velstand: Gns. årlig realvækst i timelønnen, pct.</t>
  </si>
  <si>
    <t>Ca. +24</t>
  </si>
  <si>
    <t>Aftalt arbejdstid, (gns. årlig vækst, helårsnorm), pct.</t>
  </si>
  <si>
    <t>-</t>
  </si>
  <si>
    <r>
      <rPr>
        <b/>
        <sz val="10"/>
        <color theme="1"/>
        <rFont val="Arial"/>
        <family val="2"/>
      </rPr>
      <t>Kilde:</t>
    </r>
    <r>
      <rPr>
        <sz val="10"/>
        <color theme="1"/>
        <rFont val="Arial"/>
        <family val="2"/>
      </rPr>
      <t xml:space="preserve"> Danmarks Statistik og egne beregninger.</t>
    </r>
  </si>
  <si>
    <t>Stigende erhvervsfrekvens blandt kvinder, pct.-point</t>
  </si>
  <si>
    <t>Gennemsnitlig marginalskat for fuldtidsbeskæftigede, ændring i pct.-point</t>
  </si>
  <si>
    <t>Sammensætningseffekt i arbejdsstyrken (socio-demografisk), pct.-point</t>
  </si>
  <si>
    <t>Fuldtidspersoner</t>
  </si>
  <si>
    <t>Gennemførte reformer og beslutninger</t>
  </si>
  <si>
    <t xml:space="preserve"> - heraf afskaffelse af store bededag som helligdag</t>
  </si>
  <si>
    <t xml:space="preserve"> - heraf reform af universitetsuddannelserne </t>
  </si>
  <si>
    <t xml:space="preserve"> - heraf arbejdspligt for borgere med et integrationsbehov</t>
  </si>
  <si>
    <t>Kommende reformer (beregningsteknisk)</t>
  </si>
  <si>
    <t>Ambition om øget beskæftigelse fra en ny prioritering i erhvervsstøtten</t>
  </si>
  <si>
    <t>Potentiale for at øge strukturel beskæftigelse</t>
  </si>
  <si>
    <t>Måltal for løft af arbejdsudbuddet i 2030</t>
  </si>
  <si>
    <t xml:space="preserve"> - heraf styrket international rekruttering via den supplerende beløbsordning</t>
  </si>
  <si>
    <t xml:space="preserve"> - heraf tiltag på tilbagetrækningsområdet</t>
  </si>
  <si>
    <t xml:space="preserve"> - heraf andre tiltag på FL23 og FFL24</t>
  </si>
  <si>
    <t xml:space="preserve"> - heraf nyt kontanthjælpssystem</t>
  </si>
  <si>
    <t xml:space="preserve"> - heraf personskattereform</t>
  </si>
  <si>
    <t xml:space="preserve"> - heraf SU-reform</t>
  </si>
  <si>
    <t xml:space="preserve"> - heraf andre mindre tiltag med arbejdsudbudsvirkninger, fx grøn flyafgift</t>
  </si>
  <si>
    <t>Uddannelse</t>
  </si>
  <si>
    <t>Udbud</t>
  </si>
  <si>
    <t>Efterspørgsel</t>
  </si>
  <si>
    <t>Ændring i udbud i forhold til efterspørgsel</t>
  </si>
  <si>
    <t>SOSU-hjælper</t>
  </si>
  <si>
    <t>Ernæringsassistent</t>
  </si>
  <si>
    <t>Lærer</t>
  </si>
  <si>
    <t>Fængselsbetjent mv.</t>
  </si>
  <si>
    <t>Bioanalytiker</t>
  </si>
  <si>
    <t>Radiograf</t>
  </si>
  <si>
    <t>Jordemoder</t>
  </si>
  <si>
    <t>Politi</t>
  </si>
  <si>
    <t>Serviceassistent</t>
  </si>
  <si>
    <t>Pædagogisk assistent</t>
  </si>
  <si>
    <t>Psykologi</t>
  </si>
  <si>
    <t>Ergo- og fysioterapeut</t>
  </si>
  <si>
    <t>Læge</t>
  </si>
  <si>
    <t>Socialrådgiver</t>
  </si>
  <si>
    <r>
      <rPr>
        <b/>
        <sz val="10"/>
        <color theme="1"/>
        <rFont val="Arial"/>
        <family val="2"/>
      </rPr>
      <t xml:space="preserve">Anm.: </t>
    </r>
    <r>
      <rPr>
        <sz val="10"/>
        <color theme="1"/>
        <rFont val="Arial"/>
        <family val="2"/>
      </rPr>
      <t>Tabel 5.2 viser mekaniske fremskrivninger af ændring i udbud og efterspørgsel efter uddannede vel-færdsmedarbejdere i 2035 målt i forhold til situationen i 2021. Resultaterne afspejler således ikke, om der fx i udgangsåret var rekrutteringsudfordringer eller knaphed på beskæftigede blandt nogle persona-legrupper. Den mekaniske fremskrivning er ikke en prognose, men alene en beregning på baggrund af nuværende adfærd, personalesammensætning og en række antagelser mv. Fremskrivningen er forbundet med stor usikkerhed, og udviklingen vil afhænge af en række faktorer, som ikke nødvendigvis er medtaget. Resultaterne er angivet i antal personer, og der antages en konstant arbejdstidsfordeling i fremskrivningsårene.</t>
    </r>
  </si>
  <si>
    <t>Gennemførte reformer og beslutninger, herunder reform af universitetsuddannelserne og kontanthjælpsreform</t>
  </si>
  <si>
    <t>Kommende reformer, herunder personskattereform og SU-reform</t>
  </si>
  <si>
    <r>
      <t xml:space="preserve">Kilde: </t>
    </r>
    <r>
      <rPr>
        <sz val="10"/>
        <color theme="1"/>
        <rFont val="Arial"/>
        <family val="2"/>
      </rPr>
      <t>Jobindsats og egne beregninger.</t>
    </r>
  </si>
  <si>
    <r>
      <rPr>
        <b/>
        <sz val="10"/>
        <color theme="1"/>
        <rFont val="Arial"/>
        <family val="2"/>
      </rPr>
      <t>Kilde:</t>
    </r>
    <r>
      <rPr>
        <sz val="10"/>
        <color theme="1"/>
        <rFont val="Arial"/>
        <family val="2"/>
      </rPr>
      <t xml:space="preserve"> Jobindsats og egne beregninger.</t>
    </r>
  </si>
  <si>
    <r>
      <t xml:space="preserve">Kilde: </t>
    </r>
    <r>
      <rPr>
        <sz val="10"/>
        <color theme="1"/>
        <rFont val="Arial"/>
        <family val="2"/>
      </rPr>
      <t>Eurostat og egne beregninger.</t>
    </r>
  </si>
  <si>
    <r>
      <t xml:space="preserve">Kilde: </t>
    </r>
    <r>
      <rPr>
        <sz val="10"/>
        <color theme="1"/>
        <rFont val="Arial"/>
        <family val="2"/>
      </rPr>
      <t>Økonomisk Analyse: Regneprincipper for beløbsordningerne (under udgivelse) og egne beregninger.</t>
    </r>
  </si>
  <si>
    <r>
      <t xml:space="preserve">Kilde: </t>
    </r>
    <r>
      <rPr>
        <sz val="10"/>
        <color theme="1"/>
        <rFont val="Arial"/>
        <family val="2"/>
      </rPr>
      <t>Jobindsats, Danmarks Statistik og egne beregninger.</t>
    </r>
  </si>
  <si>
    <t>Underliggende arbejdstid</t>
  </si>
  <si>
    <t>Faktisk arbejdstid</t>
  </si>
  <si>
    <r>
      <t xml:space="preserve">Anm.: </t>
    </r>
    <r>
      <rPr>
        <sz val="10"/>
        <color theme="1"/>
        <rFont val="Arial"/>
        <family val="2"/>
      </rPr>
      <t>Figur 5A.10 illustrerer udviklingen i den underliggende gennemsnitlige arbejdstid blandt lønmodtagere siden 2008 samt inkl. virkningen af ændringer i den demografiske og socioøkonomiske sammensætning. Virkningen som følge af ændringer i demografi og socioøkonomi er beregnet ved at opgøre den gennemsnitlige arbejdstid, når den demografiske sammensætning og den socioøkonomiske sammensætning (dvs. lønmodtagereandel af befolkningen fordelt på beskæftigelsestype samt køn og alder) holdes konstant fra 2008. Opgørelsen af den faktiske arbejdstid er opgjort på baggrund af BFL-registret.</t>
    </r>
  </si>
  <si>
    <t>Andel indvandrere (pct.)</t>
  </si>
  <si>
    <t>Dansk oprindelse og efterkommere</t>
  </si>
  <si>
    <t>Gns. alder ved fuldført erhvervsuddannelse</t>
  </si>
  <si>
    <t>Pct.</t>
  </si>
  <si>
    <t>Pct. af beskæftigelse</t>
  </si>
  <si>
    <r>
      <t xml:space="preserve">Anm.: </t>
    </r>
    <r>
      <rPr>
        <sz val="10"/>
        <color theme="1"/>
        <rFont val="Arial"/>
        <family val="2"/>
      </rPr>
      <t>Tabellen viser ændringer den faktiske gennemsnitlige arbejdstid (blandt alle beskæftigede inkl. selvstændige) samt ændringer i udvalgte økonomisk-politiske og strukturelle faktorer bag udviklingen i arbejdstiden siden 1966 opdelt i to delperioder.
1)	 Erhvervsfrekvensen er opgjort for 15-69-årige kvinder. Opgørelsen for første delperiode tager afsæt i en lineær interpolation af de 10-årige opgørelser af erhvervsfrekvensen blandt kvinder i Danmarks Statistik (2014): 65 år i tal – Danmark siden 2. verdenskrig. Opgørelsen for anden delperiode tager blandt andet afsæt i RAS-data.
2)	 Ændringen i marginalskatten i 1967-1993 er groft opgjort på baggrund af skøn for den gennemsnitlige marginal¬skat tilbage til 1983 samt udviklingen i gennemsnitsskatten for lønindkomst tilbage til 1966. For perioden 1994-2022 anvendes skøn for perioden 1994-2019.
3)	 Bidraget til lønmodtageres arbejdstid fra ændringer i demografi og socioøkonomisk sammensætning er kun opgjort fra 2008 og ikke fra 1966, jf. nedenfor.</t>
    </r>
  </si>
  <si>
    <r>
      <t xml:space="preserve">Kilde: </t>
    </r>
    <r>
      <rPr>
        <sz val="10"/>
        <color theme="1"/>
        <rFont val="Arial"/>
        <family val="2"/>
      </rPr>
      <t>Økonomisk Analyse: Rekruttering af velfærdsmedarbejdere nu og i fremtiden, september 2023.</t>
    </r>
  </si>
  <si>
    <r>
      <rPr>
        <b/>
        <sz val="10"/>
        <color theme="1"/>
        <rFont val="Arial"/>
        <family val="2"/>
      </rPr>
      <t>Anm.:</t>
    </r>
    <r>
      <rPr>
        <sz val="10"/>
        <color theme="1"/>
        <rFont val="Arial"/>
        <family val="2"/>
      </rPr>
      <t xml:space="preserve"> Figur 5.23 viser andelen af unge uden uddannelse eller beskæftigelse på tværs af europæiske lande i 2022. I internationale sammenligninger benyttes en opgørelse af unge uden uddannelse eller beskæftigelse kaldet NEET (Not in Education, Employment or Training), der afviger lidt fra den danske opgørelsesmetode. Derfor afviger andel i figur 5.23 fra den viste i figur 5.22. I EU-gennemsnittet er der taget højde for forskelle i befolkningsstørrelse på tværs af lande.</t>
    </r>
  </si>
  <si>
    <r>
      <rPr>
        <b/>
        <sz val="10"/>
        <color theme="1"/>
        <rFont val="Arial"/>
        <family val="2"/>
      </rPr>
      <t xml:space="preserve">Anm.: </t>
    </r>
    <r>
      <rPr>
        <sz val="10"/>
        <color theme="1"/>
        <rFont val="Arial"/>
        <family val="2"/>
      </rPr>
      <t>Figur 5.36 illustrerer det gennemsnitlige antal sygefraværsdage pr. år blandt lønmodtagere i forbindelse med egen sygdom pr. fuldtidsansat i 2013 og 2021. Det bemærkes, at der er variation inden for gruppen af deltidsbeskæftigede i forhold til den ugentlige arbejdstid.</t>
    </r>
  </si>
  <si>
    <r>
      <rPr>
        <b/>
        <sz val="10"/>
        <color theme="1"/>
        <rFont val="Arial"/>
        <family val="2"/>
      </rPr>
      <t>Anm.:</t>
    </r>
    <r>
      <rPr>
        <sz val="10"/>
        <color theme="1"/>
        <rFont val="Arial"/>
        <family val="2"/>
      </rPr>
      <t xml:space="preserve"> Figur 5.9 viser den forgæves rekrutteringsrate for udvalgte stillingsbetegnelser opgjort af STAR. Forgæves rekrutteringer dækker et halvt år ved hvert opgørelsestidspunkt. Fx dækker juni 2023 jobopslag i perioden fra september 2022 til februar 2023. Sundhed og omsorg mv. dækker sundhed, omsorg og personlig pleje. Pædagogisk arb. mv. dækker pædagogisk, socialt og kirkeligt arbejde. Hotel og restauration mv. dækker hoteller, restauration, køkken og kantine. </t>
    </r>
  </si>
  <si>
    <r>
      <rPr>
        <b/>
        <sz val="10"/>
        <color theme="1"/>
        <rFont val="Arial"/>
        <family val="2"/>
      </rPr>
      <t>Anm.:</t>
    </r>
    <r>
      <rPr>
        <sz val="10"/>
        <color theme="1"/>
        <rFont val="Arial"/>
        <family val="2"/>
      </rPr>
      <t xml:space="preserve"> Figur 5.19 viser ”udenforskabet” i 2022 fordelt på ydelsesgrupper og alder. Udenforskabet er her opgjort som personer i alderen 16-64 år, der har modtaget en eller flere offentlige indkomsterstattende ydelser i 80 pct. af tiden i et kalenderår. Ydelserne i opgørelsen omfatter dagpenge, feriedagpenge, sygedagpenge, kontanthjælpslignende ydelser (inkl. integrationsydelse og uddannelseshjælp), forrevalidering, revalidering, ledighedsydelse, ressourceforløb og jobafklaringsforløb. Opgørelsen omfatter både perioder med passiv modtagelse og aktive foranstaltninger. Personer visiteret til fleksjob, men som modtager ledighedsydelse, indgår i opgørelsen, mens personer, der er i fleksjob, ikke indgår.</t>
    </r>
  </si>
  <si>
    <r>
      <t>Anm.:</t>
    </r>
    <r>
      <rPr>
        <sz val="10"/>
        <color theme="1"/>
        <rFont val="Arial"/>
        <family val="2"/>
      </rPr>
      <t xml:space="preserve"> Figur 5.3 illustrerer den strukturelle beskæftigelse fra 2000 til 2022 samt udviklingen i den strukturelle beskæftigelse for fastholdte strukturelle beskæftigelsesfrekvenser fra 2000 fordelt på køn, alder og herkomst. Dermed er det kun demografiske ændringer, som driver udviklingen i ”Strukturel beskæftigelse ved uændret arbejdsmarkedstilknytning siden 2000”. I figuren illustreres den strukturelle beskæftigelse ekskl. grænsearbejdere og sort arbejde. Forskellene afspejler både virkningen af reformer, men også en effekt af øget uddannelsesniveau og evt. ændrede normer mv. over perioden.</t>
    </r>
  </si>
  <si>
    <r>
      <rPr>
        <b/>
        <sz val="10"/>
        <color theme="1"/>
        <rFont val="Arial"/>
        <family val="2"/>
      </rPr>
      <t>Anm.:</t>
    </r>
    <r>
      <rPr>
        <sz val="10"/>
        <color theme="1"/>
        <rFont val="Arial"/>
        <family val="2"/>
      </rPr>
      <t xml:space="preserve"> Figur 5.13 viser udviklingen i beholdningen og nyinstallationer af industrirobotter i danske virksomheder. Blåskraverede områder angiver perioder med positivt outputgab.</t>
    </r>
  </si>
  <si>
    <t>Folkepensionsmodtagere</t>
  </si>
  <si>
    <t>Pct. af befolkning</t>
  </si>
  <si>
    <r>
      <rPr>
        <b/>
        <sz val="10"/>
        <color theme="1"/>
        <rFont val="Arial"/>
        <family val="2"/>
      </rPr>
      <t>Anm.:</t>
    </r>
    <r>
      <rPr>
        <sz val="10"/>
        <color theme="1"/>
        <rFont val="Arial"/>
        <family val="2"/>
      </rPr>
      <t xml:space="preserve"> Figur 5.14 viser den strukturelle fuldtidsbeskæftigelse og antallet af folkepensionister som andel af den samlede befolkning fra 1990 til 2060. Den stiplede linje i figuren viser udviklingen i den strukturelle fuldtidsbeskæftigelse under forudsætning af, at regeringens mål om 45.000 flere fuldtidsbeskæftigede i 2030 implementeres. I opgørelsen af fuldtidsbeskæftigelsen er der taget afsæt i en arbejdstid korrigeret for midlertidige udsving ved hjælp af et Hodrick-Prescott-filter.</t>
    </r>
  </si>
  <si>
    <t>Dansk beskæftigelse ligger højt især for 40-59 årige, men ikke så højt for dem under 35 år</t>
  </si>
  <si>
    <t>Højeste 10 pct. - øvre</t>
  </si>
  <si>
    <t>Højre 10 pct. - nedre</t>
  </si>
  <si>
    <t>Laveste 10 pct. - øvre</t>
  </si>
  <si>
    <t>Laveste 10 pct. - nedre</t>
  </si>
  <si>
    <r>
      <rPr>
        <b/>
        <sz val="10"/>
        <color theme="1"/>
        <rFont val="Arial"/>
        <family val="2"/>
      </rPr>
      <t>Anm.:</t>
    </r>
    <r>
      <rPr>
        <sz val="10"/>
        <color theme="1"/>
        <rFont val="Arial"/>
        <family val="2"/>
      </rPr>
      <t xml:space="preserve"> Figur 5.18 viser beskæftigelsesfrekvenser fordelt på aldersgrupper i 2022 for Danmark samt henholdsvis højeste og laveste 10 pct. blandt OECD-lande.</t>
    </r>
  </si>
  <si>
    <r>
      <rPr>
        <b/>
        <sz val="10"/>
        <color theme="1"/>
        <rFont val="Arial"/>
        <family val="2"/>
      </rPr>
      <t>Anm.:</t>
    </r>
    <r>
      <rPr>
        <sz val="10"/>
        <color theme="1"/>
        <rFont val="Arial"/>
        <family val="2"/>
      </rPr>
      <t xml:space="preserve"> Figur 5.22 viser udviklingen i antallet og andelen af unge uden uddannelse eller beskæftigelse fra 2016 til 2022. Unge i gruppen uden uddannelse eller beskæftigelse defineres som 15-24-årige, der pr. 1. oktober ikke er i gang med en uddannelse, ikke har fuldført en ungdomsuddannelse eller uddannelse på højere niveau, har en beskæftigelsesgrad svarende til mindre end ca. 18 timers lønmodtagerbeskæftigelse i ugen omkring d. 1. oktober, har været tilmeldt en dansk grundskole i 8., 9. eller 10. klasse og ikke modtager førtidspension, efterløn, SU eller overgangsydelse.</t>
    </r>
  </si>
  <si>
    <r>
      <rPr>
        <b/>
        <sz val="10"/>
        <color theme="1"/>
        <rFont val="Arial"/>
        <family val="2"/>
      </rPr>
      <t>Anm.:</t>
    </r>
    <r>
      <rPr>
        <sz val="10"/>
        <color theme="1"/>
        <rFont val="Arial"/>
        <family val="2"/>
      </rPr>
      <t xml:space="preserve"> Figur 5.24 viser den strukturelle beskæftigelse opdelt på henholdsvis beskæftigede med dansk oprindelse og efterkommere og beskæftigede indvandrere samt indvandrere som andel af den strukturelle beskæftigelse.</t>
    </r>
  </si>
  <si>
    <r>
      <rPr>
        <b/>
        <sz val="10"/>
        <color theme="1"/>
        <rFont val="Arial"/>
        <family val="2"/>
      </rPr>
      <t>Anm.:</t>
    </r>
    <r>
      <rPr>
        <sz val="10"/>
        <color theme="1"/>
        <rFont val="Arial"/>
        <family val="2"/>
      </rPr>
      <t xml:space="preserve"> Figur 5.5 illustrerer udviklingen i den strukturelle beskæftigelse i antal personer samt fuldtidsbeskæftigede i perioderne 1991-2023 og 2024-2030, når der ses bort fra regeringens gennemførte tiltag med arbejdsudbudsvirkninger. I opgørelsen af fuldtidsbeskæftigelsen er der taget afsæt i en arbejdstid korrigeret for midlertidige udsving ved hjælp af et Hodrick-Prescott-filter.</t>
    </r>
  </si>
  <si>
    <r>
      <rPr>
        <b/>
        <sz val="10"/>
        <color theme="1"/>
        <rFont val="Arial"/>
        <family val="2"/>
      </rPr>
      <t>Anm.:</t>
    </r>
    <r>
      <rPr>
        <sz val="10"/>
        <color theme="1"/>
        <rFont val="Arial"/>
        <family val="2"/>
      </rPr>
      <t xml:space="preserve"> Figur 5.6 viser den samlede ændring i både den strukturelle private og den offentlige beskæftigelse frem mod 2030 i forhold til 2000 ekskl. regeringens reformer mv. I figuren illustreres beskæftigelsen ekskl. orlov. Fremskrivningen af beskæftigelsen indregner blandt andet virkninger af øget uddannelsestilbøjelighed, reformer mv., herunder virkningerne af den stigende efterløns- og folkepensionsalder som led i Velfærdsaftalen (2006) og Tilbagetrækningsreformen (2011). I Finansministeriets fremskrivninger beregnes udviklingen i den offentlige beskæftigelse beregningsteknisk på bagrund af den indregnede offentlige forbrugsvækst mv. Den strukturelle private beskæftigelse beregnes på baggrund heraf. I opgørelsen af fuldtidsbeskæftigelsen er der taget afsæt i en arbejdstid korrigeret for midlertidige udsving ved hjælp af et Hodrick-Prescott-filter.</t>
    </r>
  </si>
  <si>
    <r>
      <rPr>
        <b/>
        <sz val="10"/>
        <color theme="1"/>
        <rFont val="Arial"/>
        <family val="2"/>
      </rPr>
      <t>Anm.:</t>
    </r>
    <r>
      <rPr>
        <sz val="10"/>
        <color theme="1"/>
        <rFont val="Arial"/>
        <family val="2"/>
      </rPr>
      <t xml:space="preserve"> Figur 5.7 viser udviklingen i den strukturelle private og den offentlige fuldtidsbeskæftigelse fra 2023 til 2030 ekskl. virkningen af regeringens reformer mv. samt inkl. regeringens samlede reformprogram. I figuren illustreres beskæftigelsen ekskl. orlov. Fremskrivningen af beskæftigelsen indregner blandt andet virkninger af øget uddannelsestilbøjelighed, reformer mv., herunder virkningerne af den stigende efterløns- og folkepensionsalder som led i Velfærdsaftalen (2006) og Tilbagetrækningsreformen (2011). I Finansministeriets fremskrivninger beregnes udviklingen i den offentlige beskæftigelse beregningsteknisk på bagrund af den indregnede offentlige forbrugsvækst mv. Den strukturelle private beskæftigelse beregnes på baggrund heraf. I opgørelsen af fuldtidsbeskæftigelsen er der taget afsæt i en arbejdstid korrigeret for midlertidige udsving ved hjælp af et Hodrick-Prescott-filter.</t>
    </r>
  </si>
  <si>
    <t>Bidrag fra ændringer i den demografiske og socioøkonomiske sammensætning</t>
  </si>
  <si>
    <r>
      <rPr>
        <b/>
        <sz val="10"/>
        <color theme="1"/>
        <rFont val="Arial"/>
        <family val="2"/>
      </rPr>
      <t>Anm.:</t>
    </r>
    <r>
      <rPr>
        <sz val="10"/>
        <color theme="1"/>
        <rFont val="Arial"/>
        <family val="2"/>
      </rPr>
      <t xml:space="preserve"> Arbejdsudbudsvirkninger anført i tabellen er afrundet til nærmeste 100 personer.
1) Beskæftigelsesvirkningen af den supplerende beløbsordning, som havde virkning fra 1. april 2023, er medregnet i reformforløbet frem mod 2030. Den skønnede beskæftigelsesvirkning vil blive uddybet og dokumenteret i en kommende Økonomisk Analyse fra Finansministeriet om regneprincipper for beløbsordningerne, jf. nærmere i afsnit 5.3. 
2) Regeringen ønsker at fastholde arbejdsevnekravet i seniorpension. Den tidligere aftalte lempelse af arbejdsev-nekravet i seniorpensionsordningen fra maksimalt 15 til maksimalt 18 timer pr. uge fra 2024 og frem, jf. Aftale om en ny ret til tidlig pension (oktober 2020), gennemføres dermed ikke.
3) Fra FL23 vedrører det forbedring af orlovsmuligheder i forbindelse med tvillingefødsler, forhøjet personfradrag for personer under 18 år og forhøjelse af loftet for indbetaling på aktiesparekonto. Fra FFL24 vedrører det permanentgørelsen af uddannelsesløft med 110 pct. dagpenge.
4) Opgørelsen omfatter Aftale om Nyt kontanthjælpssystem – flere i arbejde, enklere regler og færre børn i lavindkomst (oktober 2023) og Aftale om skærpede optjeningsregler for kontanthjælp (oktober 2023).
5) I udspillet til personskattereformen indgår der en reserve til yderligere lettelse af personskatten for ½ mia. kr. Evt. arbejdsudbudsvirkninger af udmøntningen af reserven vil afhænge af de konkrete tiltag og er dermed ikke medregnet i opgørelsen. Opgørelsen af afrundet til nærmeste 100 personer.
6) I opgørelsen er der til illustration taget afsæt i regeringens forslag om, at det på videregående uddannelser fremover alene bliver muligt at modtage SU til normeret studietid og have en maksimal SU-klipramme på 58 klip. Muligheden for SU-slutlån udvides, jf. regeringsgrundlaget. Regeringens forslag til en kommende reform kan dog ende med at blive indrettet anderledes, jf. regeringsgrundlaget, hvor det fremgår, at det undersøges, om der er behov for at indføre udvidede dispensationsmuligheder til fx udsatte enlige forsørgere, studerende, der modta-ger handicaptillæg eller lignende.
7) Virkningen vedrører virkninger af den foreslåede grønne flyagift og forhøjelse af den særlige pensionsydelse med 4.700 kr., som fremgår af regeringsgrundlaget.</t>
    </r>
  </si>
  <si>
    <t>+23</t>
  </si>
  <si>
    <t>+7</t>
  </si>
  <si>
    <r>
      <rPr>
        <b/>
        <sz val="10"/>
        <color theme="1"/>
        <rFont val="Arial"/>
        <family val="2"/>
      </rPr>
      <t xml:space="preserve">Anm.: </t>
    </r>
    <r>
      <rPr>
        <sz val="10"/>
        <color theme="1"/>
        <rFont val="Arial"/>
        <family val="2"/>
      </rPr>
      <t>Figuren illustrerer deltidsfrekvensen blandt lønmodtagere fordelt på sektorer på 'baggrund af BFL-registret. I figuren illustreres deltidsfrekvensen på tværs af alle alderstrin.</t>
    </r>
  </si>
  <si>
    <r>
      <rPr>
        <b/>
        <sz val="10"/>
        <color theme="1"/>
        <rFont val="Arial"/>
        <family val="2"/>
      </rPr>
      <t xml:space="preserve">Anm.: </t>
    </r>
    <r>
      <rPr>
        <sz val="10"/>
        <color theme="1"/>
        <rFont val="Arial"/>
        <family val="2"/>
      </rPr>
      <t xml:space="preserve">Figuren illustrerer deltidsfrekvensen blandt lønmodtagere over alderstrin fordelt på køn på baggrund af BFL-registret. De stiplede serier illustrerer deltidsfrekvensere i 2008. </t>
    </r>
  </si>
  <si>
    <t>Dansk oprindelse og efterkommere med erhvervskompetencegivende uddannelse</t>
  </si>
  <si>
    <r>
      <rPr>
        <b/>
        <sz val="10"/>
        <color theme="1"/>
        <rFont val="Arial"/>
        <family val="2"/>
      </rPr>
      <t xml:space="preserve">Anm.: </t>
    </r>
    <r>
      <rPr>
        <sz val="10"/>
        <color theme="1"/>
        <rFont val="Arial"/>
        <family val="2"/>
      </rPr>
      <t>Figur 5.28 viser den procentvise beskæftigelse i 2022 på hvert alderstrin for henholdsvis beskæftigede med dansk oprindelse og efterkommere med en erhvervskompetencegivende uddannelse og personer på beløbsordningen. Personer under uddannelse indgår ikke.</t>
    </r>
  </si>
  <si>
    <r>
      <rPr>
        <b/>
        <sz val="10"/>
        <color theme="1"/>
        <rFont val="Arial"/>
        <family val="2"/>
      </rPr>
      <t xml:space="preserve">Anm.: </t>
    </r>
    <r>
      <rPr>
        <sz val="10"/>
        <color theme="1"/>
        <rFont val="Arial"/>
        <family val="2"/>
      </rPr>
      <t>Figur 5.29 viser nedre kvartil, median og øvre kvartil for årslønnen i 2022 blandt beskæftigede med dansk oprindelse og efterkommere med en kompetencegivende uddannelse over grundskoleniveau. Årslønnen inkluderer lønindkomst inkl. AM-bidrag og AM-pligtige personalegoder (smalt lønbegreb), ATP og indbetalinger til arbejdsmarkedspension opregnet til fuldtidsårsniveau for personens primære job (målt ved gennemsnitlige månedlige timer). Øvrige personalegoder indgår ikke i opgørelsen.</t>
    </r>
  </si>
  <si>
    <t>Top 10 højest andel</t>
  </si>
  <si>
    <t>Bund 10 lavest andel</t>
  </si>
  <si>
    <t>Gns. årligt nettobidrag, 1.000 kr.</t>
  </si>
  <si>
    <t>Indkomst</t>
  </si>
  <si>
    <t>DK2030 - Danmark rustet til fremtiden, november 2023 er offentliggjort d. 7.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</si>
</sst>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25"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22"/>
      <color theme="1"/>
      <name val="Arial"/>
      <family val="2"/>
    </font>
    <font>
      <sz val="12"/>
      <color theme="1"/>
      <name val="Arial"/>
      <family val="2"/>
    </font>
    <font>
      <b/>
      <u/>
      <sz val="12"/>
      <name val="Arial"/>
      <family val="2"/>
    </font>
    <font>
      <sz val="12"/>
      <color rgb="FF323232"/>
      <name val="Arial"/>
      <family val="2"/>
    </font>
    <font>
      <sz val="10"/>
      <color theme="1"/>
      <name val="Arial"/>
      <family val="2"/>
    </font>
    <font>
      <b/>
      <sz val="16"/>
      <color theme="0"/>
      <name val="Arial"/>
      <family val="2"/>
    </font>
    <font>
      <b/>
      <sz val="28"/>
      <color theme="0"/>
      <name val="Arial"/>
      <family val="2"/>
    </font>
    <font>
      <b/>
      <sz val="22"/>
      <color theme="0"/>
      <name val="Arial"/>
      <family val="2"/>
    </font>
    <font>
      <b/>
      <sz val="13"/>
      <color theme="0"/>
      <name val="Arial"/>
      <family val="2"/>
    </font>
    <font>
      <sz val="10"/>
      <name val="Arial"/>
      <family val="2"/>
    </font>
    <font>
      <sz val="11"/>
      <color rgb="FF000000"/>
      <name val="Calibri"/>
      <family val="2"/>
    </font>
    <font>
      <b/>
      <sz val="12"/>
      <name val="Arial"/>
      <family val="2"/>
    </font>
    <font>
      <i/>
      <sz val="12"/>
      <color theme="1"/>
      <name val="Arial"/>
      <family val="2"/>
    </font>
    <font>
      <b/>
      <sz val="11"/>
      <name val="Calibri"/>
      <family val="2"/>
      <scheme val="minor"/>
    </font>
    <font>
      <b/>
      <sz val="11"/>
      <color theme="1"/>
      <name val="Arial"/>
      <family val="2"/>
    </font>
    <font>
      <b/>
      <sz val="10"/>
      <color theme="1"/>
      <name val="Arial"/>
      <family val="2"/>
    </font>
    <font>
      <b/>
      <sz val="11"/>
      <color theme="1"/>
      <name val="Calibri"/>
      <family val="2"/>
      <scheme val="minor"/>
    </font>
    <font>
      <sz val="11"/>
      <name val="Calibri"/>
      <family val="2"/>
      <scheme val="minor"/>
    </font>
    <font>
      <sz val="11"/>
      <name val="Arial"/>
      <family val="2"/>
    </font>
    <font>
      <sz val="10"/>
      <color rgb="FF000000"/>
      <name val="Arial"/>
      <family val="2"/>
    </font>
    <font>
      <i/>
      <sz val="11"/>
      <color theme="1"/>
      <name val="Arial"/>
      <family val="2"/>
    </font>
  </fonts>
  <fills count="5">
    <fill>
      <patternFill patternType="none"/>
    </fill>
    <fill>
      <patternFill patternType="gray125"/>
    </fill>
    <fill>
      <patternFill patternType="solid">
        <fgColor rgb="FFF8FAFA"/>
        <bgColor indexed="64"/>
      </patternFill>
    </fill>
    <fill>
      <patternFill patternType="solid">
        <fgColor rgb="FF031D5C"/>
        <bgColor indexed="64"/>
      </patternFill>
    </fill>
    <fill>
      <patternFill patternType="solid">
        <fgColor rgb="FFE5E7E7"/>
        <bgColor indexed="64"/>
      </patternFill>
    </fill>
  </fills>
  <borders count="6">
    <border>
      <left/>
      <right/>
      <top/>
      <bottom/>
      <diagonal/>
    </border>
    <border>
      <left/>
      <right/>
      <top/>
      <bottom style="thin">
        <color rgb="FF323232"/>
      </bottom>
      <diagonal/>
    </border>
    <border>
      <left/>
      <right/>
      <top style="thin">
        <color indexed="64"/>
      </top>
      <bottom style="thin">
        <color indexed="64"/>
      </bottom>
      <diagonal/>
    </border>
    <border>
      <left/>
      <right/>
      <top/>
      <bottom style="thin">
        <color indexed="64"/>
      </bottom>
      <diagonal/>
    </border>
    <border>
      <left/>
      <right/>
      <top/>
      <bottom style="thin">
        <color auto="1"/>
      </bottom>
      <diagonal/>
    </border>
    <border>
      <left/>
      <right/>
      <top style="thin">
        <color auto="1"/>
      </top>
      <bottom style="thin">
        <color auto="1"/>
      </bottom>
      <diagonal/>
    </border>
  </borders>
  <cellStyleXfs count="14">
    <xf numFmtId="0" fontId="0" fillId="0" borderId="0"/>
    <xf numFmtId="0" fontId="2" fillId="0" borderId="0" applyNumberFormat="0" applyFill="0" applyBorder="0" applyAlignment="0" applyProtection="0"/>
    <xf numFmtId="0" fontId="13" fillId="0" borderId="0"/>
    <xf numFmtId="9" fontId="13" fillId="0" borderId="0" applyFont="0" applyFill="0" applyBorder="0" applyAlignment="0" applyProtection="0"/>
    <xf numFmtId="0" fontId="14" fillId="0" borderId="0" applyNumberFormat="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9">
    <xf numFmtId="0" fontId="0" fillId="0" borderId="0" xfId="0"/>
    <xf numFmtId="0" fontId="5" fillId="2" borderId="0" xfId="0" applyFont="1" applyFill="1"/>
    <xf numFmtId="0" fontId="6" fillId="2" borderId="0" xfId="0" applyFont="1" applyFill="1" applyBorder="1"/>
    <xf numFmtId="0" fontId="7" fillId="2" borderId="0" xfId="0" applyFont="1" applyFill="1"/>
    <xf numFmtId="0" fontId="3" fillId="2" borderId="0" xfId="0" applyFont="1" applyFill="1"/>
    <xf numFmtId="1" fontId="3" fillId="2" borderId="0" xfId="0" applyNumberFormat="1" applyFont="1" applyFill="1"/>
    <xf numFmtId="0" fontId="3" fillId="3" borderId="0" xfId="0" applyFont="1" applyFill="1"/>
    <xf numFmtId="0" fontId="3" fillId="3" borderId="1" xfId="0" applyFont="1" applyFill="1" applyBorder="1"/>
    <xf numFmtId="0" fontId="4" fillId="3" borderId="1" xfId="0" applyFont="1" applyFill="1" applyBorder="1"/>
    <xf numFmtId="0" fontId="9" fillId="3" borderId="0" xfId="0" applyFont="1" applyFill="1"/>
    <xf numFmtId="0" fontId="10" fillId="3" borderId="0" xfId="0" applyFont="1" applyFill="1"/>
    <xf numFmtId="0" fontId="11" fillId="3" borderId="0" xfId="0" applyFont="1" applyFill="1"/>
    <xf numFmtId="0" fontId="9" fillId="3" borderId="0" xfId="0" applyFont="1" applyFill="1" applyBorder="1" applyAlignment="1">
      <alignment vertical="center"/>
    </xf>
    <xf numFmtId="0" fontId="12" fillId="3" borderId="1" xfId="0" applyFont="1" applyFill="1" applyBorder="1" applyAlignment="1">
      <alignment vertical="top"/>
    </xf>
    <xf numFmtId="0" fontId="3" fillId="2" borderId="0" xfId="0" applyFont="1" applyFill="1" applyBorder="1"/>
    <xf numFmtId="0" fontId="8" fillId="2" borderId="0" xfId="0" applyFont="1" applyFill="1" applyBorder="1" applyAlignment="1">
      <alignment horizontal="left" wrapText="1"/>
    </xf>
    <xf numFmtId="164" fontId="3" fillId="2" borderId="0" xfId="0" applyNumberFormat="1" applyFont="1" applyFill="1" applyBorder="1"/>
    <xf numFmtId="0" fontId="15" fillId="2" borderId="0" xfId="0" applyFont="1" applyFill="1"/>
    <xf numFmtId="0" fontId="15" fillId="2" borderId="0" xfId="1" quotePrefix="1" applyFont="1" applyFill="1"/>
    <xf numFmtId="0" fontId="15" fillId="2" borderId="0" xfId="1" applyFont="1" applyFill="1"/>
    <xf numFmtId="0" fontId="6" fillId="2" borderId="0" xfId="0" applyFont="1" applyFill="1"/>
    <xf numFmtId="0" fontId="16" fillId="2" borderId="0" xfId="0" applyFont="1" applyFill="1"/>
    <xf numFmtId="0" fontId="17" fillId="2" borderId="0" xfId="0" applyFont="1" applyFill="1" applyBorder="1"/>
    <xf numFmtId="0" fontId="18" fillId="4" borderId="2" xfId="0" applyFont="1" applyFill="1" applyBorder="1"/>
    <xf numFmtId="0" fontId="18" fillId="4" borderId="2" xfId="0" applyFont="1" applyFill="1" applyBorder="1" applyAlignment="1">
      <alignment horizontal="right"/>
    </xf>
    <xf numFmtId="0" fontId="0" fillId="2" borderId="0" xfId="0" applyFill="1" applyBorder="1"/>
    <xf numFmtId="0" fontId="18" fillId="2" borderId="0" xfId="0" applyFont="1" applyFill="1"/>
    <xf numFmtId="164" fontId="3" fillId="2" borderId="0" xfId="0" applyNumberFormat="1" applyFont="1" applyFill="1"/>
    <xf numFmtId="0" fontId="18" fillId="2" borderId="3" xfId="0" applyFont="1" applyFill="1" applyBorder="1"/>
    <xf numFmtId="164" fontId="3" fillId="2" borderId="3" xfId="0" applyNumberFormat="1" applyFont="1" applyFill="1" applyBorder="1"/>
    <xf numFmtId="0" fontId="0" fillId="2" borderId="0" xfId="0" applyFill="1"/>
    <xf numFmtId="0" fontId="8" fillId="2" borderId="0" xfId="0" applyFont="1" applyFill="1"/>
    <xf numFmtId="0" fontId="18" fillId="2" borderId="0" xfId="0" applyFont="1" applyFill="1" applyBorder="1"/>
    <xf numFmtId="0" fontId="18" fillId="4" borderId="2" xfId="0" applyFont="1" applyFill="1" applyBorder="1" applyAlignment="1">
      <alignment wrapText="1"/>
    </xf>
    <xf numFmtId="0" fontId="19" fillId="2" borderId="0" xfId="0" applyFont="1" applyFill="1"/>
    <xf numFmtId="2" fontId="0" fillId="2" borderId="0" xfId="0" applyNumberFormat="1" applyFill="1"/>
    <xf numFmtId="1" fontId="0" fillId="2" borderId="0" xfId="0" applyNumberFormat="1" applyFill="1"/>
    <xf numFmtId="0" fontId="3" fillId="2" borderId="3" xfId="0" applyFont="1" applyFill="1" applyBorder="1"/>
    <xf numFmtId="3" fontId="0" fillId="2" borderId="0" xfId="0" applyNumberFormat="1" applyFill="1"/>
    <xf numFmtId="1" fontId="3" fillId="2" borderId="0" xfId="0" applyNumberFormat="1" applyFont="1" applyFill="1" applyBorder="1"/>
    <xf numFmtId="1" fontId="3" fillId="2" borderId="3" xfId="0" applyNumberFormat="1" applyFont="1" applyFill="1" applyBorder="1"/>
    <xf numFmtId="0" fontId="0" fillId="2" borderId="0" xfId="0" applyFont="1" applyFill="1"/>
    <xf numFmtId="0" fontId="19" fillId="2" borderId="0" xfId="0" applyFont="1" applyFill="1" applyBorder="1"/>
    <xf numFmtId="3" fontId="3" fillId="2" borderId="0" xfId="0" applyNumberFormat="1" applyFont="1" applyFill="1"/>
    <xf numFmtId="3" fontId="3" fillId="2" borderId="0" xfId="0" applyNumberFormat="1" applyFont="1" applyFill="1" applyBorder="1"/>
    <xf numFmtId="3" fontId="3" fillId="2" borderId="3" xfId="0" applyNumberFormat="1" applyFont="1" applyFill="1" applyBorder="1"/>
    <xf numFmtId="0" fontId="18" fillId="2" borderId="2" xfId="0" applyFont="1" applyFill="1" applyBorder="1"/>
    <xf numFmtId="164" fontId="3" fillId="2" borderId="2" xfId="0" applyNumberFormat="1" applyFont="1" applyFill="1" applyBorder="1"/>
    <xf numFmtId="1" fontId="3" fillId="2" borderId="2" xfId="0" applyNumberFormat="1" applyFont="1" applyFill="1" applyBorder="1"/>
    <xf numFmtId="164" fontId="18" fillId="2" borderId="3" xfId="0" applyNumberFormat="1" applyFont="1" applyFill="1" applyBorder="1"/>
    <xf numFmtId="164" fontId="0" fillId="2" borderId="0" xfId="0" applyNumberFormat="1" applyFill="1"/>
    <xf numFmtId="164" fontId="8" fillId="2" borderId="0" xfId="0" applyNumberFormat="1" applyFont="1" applyFill="1"/>
    <xf numFmtId="0" fontId="18" fillId="4" borderId="5" xfId="0" applyFont="1" applyFill="1" applyBorder="1"/>
    <xf numFmtId="0" fontId="18" fillId="4" borderId="5" xfId="0" applyFont="1" applyFill="1" applyBorder="1" applyAlignment="1">
      <alignment horizontal="right"/>
    </xf>
    <xf numFmtId="0" fontId="18" fillId="2" borderId="4" xfId="0" applyFont="1" applyFill="1" applyBorder="1"/>
    <xf numFmtId="1" fontId="8" fillId="2" borderId="0" xfId="0" applyNumberFormat="1" applyFont="1" applyFill="1"/>
    <xf numFmtId="164" fontId="18" fillId="2" borderId="0" xfId="0" applyNumberFormat="1" applyFont="1" applyFill="1"/>
    <xf numFmtId="164" fontId="18" fillId="2" borderId="0" xfId="0" applyNumberFormat="1" applyFont="1" applyFill="1" applyBorder="1"/>
    <xf numFmtId="0" fontId="20" fillId="2" borderId="0" xfId="0" applyFont="1" applyFill="1" applyBorder="1"/>
    <xf numFmtId="0" fontId="21" fillId="2" borderId="0" xfId="0" applyFont="1" applyFill="1" applyBorder="1"/>
    <xf numFmtId="0" fontId="22" fillId="2" borderId="0" xfId="0" applyFont="1" applyFill="1" applyBorder="1"/>
    <xf numFmtId="0" fontId="13" fillId="2" borderId="0" xfId="0" applyFont="1" applyFill="1" applyBorder="1"/>
    <xf numFmtId="0" fontId="13" fillId="2" borderId="0" xfId="0" applyFont="1" applyFill="1" applyBorder="1" applyAlignment="1">
      <alignment horizontal="center"/>
    </xf>
    <xf numFmtId="0" fontId="8" fillId="2" borderId="0" xfId="0" applyFont="1" applyFill="1" applyBorder="1"/>
    <xf numFmtId="0" fontId="18" fillId="4" borderId="2" xfId="0" applyFont="1" applyFill="1" applyBorder="1" applyAlignment="1">
      <alignment horizontal="left"/>
    </xf>
    <xf numFmtId="0" fontId="18" fillId="4" borderId="2" xfId="0" applyFont="1" applyFill="1" applyBorder="1" applyAlignment="1">
      <alignment horizontal="center"/>
    </xf>
    <xf numFmtId="0" fontId="14" fillId="2" borderId="0" xfId="4" applyFill="1"/>
    <xf numFmtId="1" fontId="18" fillId="2" borderId="0" xfId="0" applyNumberFormat="1" applyFont="1" applyFill="1" applyAlignment="1">
      <alignment horizontal="left"/>
    </xf>
    <xf numFmtId="1" fontId="18" fillId="2" borderId="0" xfId="0" applyNumberFormat="1" applyFont="1" applyFill="1" applyBorder="1" applyAlignment="1">
      <alignment horizontal="left"/>
    </xf>
    <xf numFmtId="1" fontId="18" fillId="2" borderId="3" xfId="0" applyNumberFormat="1" applyFont="1" applyFill="1" applyBorder="1" applyAlignment="1">
      <alignment horizontal="left"/>
    </xf>
    <xf numFmtId="0" fontId="23" fillId="2" borderId="0" xfId="4" applyFont="1" applyFill="1"/>
    <xf numFmtId="6" fontId="18" fillId="4" borderId="2" xfId="0" applyNumberFormat="1" applyFont="1" applyFill="1" applyBorder="1" applyAlignment="1">
      <alignment horizontal="left"/>
    </xf>
    <xf numFmtId="0" fontId="1" fillId="2" borderId="0" xfId="9" applyFill="1"/>
    <xf numFmtId="0" fontId="8" fillId="2" borderId="0" xfId="9" applyFont="1" applyFill="1"/>
    <xf numFmtId="1" fontId="3" fillId="2" borderId="0" xfId="0" applyNumberFormat="1" applyFont="1" applyFill="1" applyBorder="1" applyAlignment="1">
      <alignment horizontal="right"/>
    </xf>
    <xf numFmtId="164" fontId="3" fillId="2" borderId="0" xfId="0" applyNumberFormat="1" applyFont="1" applyFill="1" applyBorder="1" applyAlignment="1">
      <alignment horizontal="right"/>
    </xf>
    <xf numFmtId="164" fontId="3" fillId="2" borderId="3" xfId="0" applyNumberFormat="1" applyFont="1" applyFill="1" applyBorder="1" applyAlignment="1">
      <alignment horizontal="right"/>
    </xf>
    <xf numFmtId="1" fontId="3" fillId="2" borderId="3" xfId="0" applyNumberFormat="1" applyFont="1" applyFill="1" applyBorder="1" applyAlignment="1">
      <alignment horizontal="right"/>
    </xf>
    <xf numFmtId="0" fontId="21" fillId="2" borderId="0" xfId="0" applyFont="1" applyFill="1"/>
    <xf numFmtId="1" fontId="22" fillId="2" borderId="0" xfId="0" applyNumberFormat="1" applyFont="1" applyFill="1" applyBorder="1" applyAlignment="1">
      <alignment horizontal="right"/>
    </xf>
    <xf numFmtId="0" fontId="22" fillId="2" borderId="3" xfId="0" applyFont="1" applyFill="1" applyBorder="1"/>
    <xf numFmtId="1" fontId="19" fillId="2" borderId="0" xfId="0" applyNumberFormat="1" applyFont="1" applyFill="1" applyBorder="1" applyAlignment="1">
      <alignment horizontal="left"/>
    </xf>
    <xf numFmtId="0" fontId="13" fillId="2" borderId="0" xfId="0" applyFont="1" applyFill="1"/>
    <xf numFmtId="0" fontId="3" fillId="2" borderId="2" xfId="0" applyFont="1" applyFill="1" applyBorder="1"/>
    <xf numFmtId="0" fontId="0" fillId="2" borderId="0" xfId="0" applyFill="1" applyProtection="1"/>
    <xf numFmtId="0" fontId="8" fillId="2" borderId="0" xfId="0" applyFont="1" applyFill="1" applyProtection="1"/>
    <xf numFmtId="0" fontId="0" fillId="2" borderId="0" xfId="0" applyFont="1" applyFill="1" applyProtection="1"/>
    <xf numFmtId="0" fontId="18" fillId="2" borderId="0" xfId="0" applyFont="1" applyFill="1" applyBorder="1" applyAlignment="1">
      <alignment horizontal="left"/>
    </xf>
    <xf numFmtId="0" fontId="18" fillId="2" borderId="3" xfId="0" applyFont="1" applyFill="1" applyBorder="1" applyAlignment="1">
      <alignment horizontal="left"/>
    </xf>
    <xf numFmtId="0" fontId="3" fillId="2" borderId="0" xfId="0" applyFont="1" applyFill="1" applyBorder="1" applyAlignment="1">
      <alignment horizontal="right"/>
    </xf>
    <xf numFmtId="0" fontId="3" fillId="2" borderId="3" xfId="0" applyFont="1" applyFill="1" applyBorder="1" applyAlignment="1">
      <alignment horizontal="right"/>
    </xf>
    <xf numFmtId="0" fontId="18" fillId="4" borderId="2" xfId="0" applyNumberFormat="1" applyFont="1" applyFill="1" applyBorder="1" applyAlignment="1">
      <alignment horizontal="center"/>
    </xf>
    <xf numFmtId="0" fontId="24" fillId="2" borderId="0" xfId="0" applyFont="1" applyFill="1"/>
    <xf numFmtId="0" fontId="8" fillId="2" borderId="0" xfId="0" applyFont="1" applyFill="1" applyAlignment="1">
      <alignment wrapText="1"/>
    </xf>
    <xf numFmtId="0" fontId="3" fillId="2" borderId="0" xfId="9" applyFont="1" applyFill="1"/>
    <xf numFmtId="0" fontId="18" fillId="2" borderId="0" xfId="0" applyFont="1" applyFill="1" applyBorder="1" applyAlignment="1">
      <alignment horizontal="right"/>
    </xf>
    <xf numFmtId="0" fontId="18" fillId="4" borderId="2" xfId="0" applyNumberFormat="1" applyFont="1" applyFill="1" applyBorder="1" applyAlignment="1">
      <alignment horizontal="right"/>
    </xf>
    <xf numFmtId="1" fontId="3" fillId="2" borderId="4" xfId="0" applyNumberFormat="1" applyFont="1" applyFill="1" applyBorder="1"/>
    <xf numFmtId="1" fontId="22" fillId="2" borderId="3" xfId="0" applyNumberFormat="1" applyFont="1" applyFill="1" applyBorder="1" applyAlignment="1">
      <alignment horizontal="right"/>
    </xf>
    <xf numFmtId="164" fontId="3" fillId="2" borderId="0" xfId="0" applyNumberFormat="1" applyFont="1" applyFill="1" applyAlignment="1">
      <alignment horizontal="right"/>
    </xf>
    <xf numFmtId="164" fontId="3" fillId="2" borderId="4" xfId="0" applyNumberFormat="1" applyFont="1" applyFill="1" applyBorder="1"/>
    <xf numFmtId="0" fontId="3" fillId="2" borderId="0" xfId="0" applyFont="1" applyFill="1" applyAlignment="1">
      <alignment horizontal="right"/>
    </xf>
    <xf numFmtId="0" fontId="3" fillId="2" borderId="0" xfId="0" applyNumberFormat="1" applyFont="1" applyFill="1" applyBorder="1" applyAlignment="1">
      <alignment horizontal="right"/>
    </xf>
    <xf numFmtId="0" fontId="3" fillId="2" borderId="0" xfId="0" quotePrefix="1" applyNumberFormat="1" applyFont="1" applyFill="1" applyBorder="1" applyAlignment="1">
      <alignment horizontal="right"/>
    </xf>
    <xf numFmtId="0" fontId="3" fillId="2" borderId="0" xfId="0" quotePrefix="1" applyFont="1" applyFill="1" applyAlignment="1">
      <alignment horizontal="right"/>
    </xf>
    <xf numFmtId="0" fontId="3" fillId="2" borderId="3" xfId="0" applyNumberFormat="1" applyFont="1" applyFill="1" applyBorder="1" applyAlignment="1">
      <alignment horizontal="right"/>
    </xf>
    <xf numFmtId="0" fontId="18" fillId="2" borderId="3" xfId="0" applyNumberFormat="1" applyFont="1" applyFill="1" applyBorder="1" applyAlignment="1">
      <alignment horizontal="right"/>
    </xf>
    <xf numFmtId="0" fontId="24" fillId="2" borderId="0" xfId="0" applyNumberFormat="1" applyFont="1" applyFill="1" applyBorder="1" applyAlignment="1">
      <alignment horizontal="right"/>
    </xf>
    <xf numFmtId="0" fontId="19" fillId="2" borderId="0" xfId="0" applyFont="1" applyFill="1" applyAlignment="1">
      <alignment wrapText="1"/>
    </xf>
  </cellXfs>
  <cellStyles count="14">
    <cellStyle name="Link" xfId="1" builtinId="8"/>
    <cellStyle name="Normal" xfId="0" builtinId="0"/>
    <cellStyle name="Normal 10" xfId="13" xr:uid="{00000000-0005-0000-0000-000002000000}"/>
    <cellStyle name="Normal 2" xfId="4" xr:uid="{00000000-0005-0000-0000-000003000000}"/>
    <cellStyle name="Normal 2 2" xfId="5" xr:uid="{00000000-0005-0000-0000-000004000000}"/>
    <cellStyle name="Normal 2 3" xfId="2" xr:uid="{00000000-0005-0000-0000-000005000000}"/>
    <cellStyle name="Normal 3" xfId="6" xr:uid="{00000000-0005-0000-0000-000006000000}"/>
    <cellStyle name="Normal 4" xfId="7" xr:uid="{00000000-0005-0000-0000-000007000000}"/>
    <cellStyle name="Normal 5" xfId="8" xr:uid="{00000000-0005-0000-0000-000008000000}"/>
    <cellStyle name="Normal 6" xfId="9" xr:uid="{00000000-0005-0000-0000-000009000000}"/>
    <cellStyle name="Normal 7" xfId="10" xr:uid="{00000000-0005-0000-0000-00000A000000}"/>
    <cellStyle name="Normal 8" xfId="11" xr:uid="{00000000-0005-0000-0000-00000B000000}"/>
    <cellStyle name="Normal 9" xfId="12" xr:uid="{00000000-0005-0000-0000-00000C000000}"/>
    <cellStyle name="Procent 2" xfId="3" xr:uid="{00000000-0005-0000-0000-00000D000000}"/>
  </cellStyles>
  <dxfs count="0"/>
  <tableStyles count="0" defaultTableStyle="TableStyleMedium2" defaultPivotStyle="PivotStyleLight16"/>
  <colors>
    <mruColors>
      <color rgb="FFF8FAFA"/>
      <color rgb="FFE5E7E7"/>
      <color rgb="FF031D5C"/>
      <color rgb="FF1E7796"/>
      <color rgb="FF74C9E6"/>
      <color rgb="FF323232"/>
      <color rgb="FF969696"/>
      <color rgb="FF797777"/>
      <color rgb="FF00C0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0.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30.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3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3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3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3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3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3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3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3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3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40.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4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4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4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4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4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4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4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4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4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50.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5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drawing1.xml><?xml version="1.0" encoding="utf-8"?>
<xdr:wsDr xmlns:xdr="http://schemas.openxmlformats.org/drawingml/2006/spreadsheetDrawing" xmlns:a="http://schemas.openxmlformats.org/drawingml/2006/main">
  <xdr:twoCellAnchor editAs="absolute">
    <xdr:from>
      <xdr:col>6</xdr:col>
      <xdr:colOff>419100</xdr:colOff>
      <xdr:row>1</xdr:row>
      <xdr:rowOff>142875</xdr:rowOff>
    </xdr:from>
    <xdr:to>
      <xdr:col>11</xdr:col>
      <xdr:colOff>206375</xdr:colOff>
      <xdr:row>3</xdr:row>
      <xdr:rowOff>228600</xdr:rowOff>
    </xdr:to>
    <xdr:sp macro="" textlink="">
      <xdr:nvSpPr>
        <xdr:cNvPr id="3" name="Pladsholder til tekst 8">
          <a:hlinkClick xmlns:r="http://schemas.openxmlformats.org/officeDocument/2006/relationships" r:id="rId1"/>
          <a:extLst>
            <a:ext uri="{FF2B5EF4-FFF2-40B4-BE49-F238E27FC236}">
              <a16:creationId xmlns:a16="http://schemas.microsoft.com/office/drawing/2014/main" id="{00000000-0008-0000-0000-000003000000}"/>
            </a:ext>
          </a:extLst>
        </xdr:cNvPr>
        <xdr:cNvSpPr>
          <a:spLocks noGrp="1"/>
        </xdr:cNvSpPr>
      </xdr:nvSpPr>
      <xdr:spPr bwMode="auto">
        <a:xfrm>
          <a:off x="7620000" y="317500"/>
          <a:ext cx="2844800" cy="787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6AA7BC16-142B-4E40-B041-586956257EA7}"/>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ED4F8199-4C15-4278-8076-9EF2B224A6DB}"/>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4F13787E-C896-4A20-99DC-785F65226D44}"/>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10</xdr:col>
      <xdr:colOff>444500</xdr:colOff>
      <xdr:row>0</xdr:row>
      <xdr:rowOff>66675</xdr:rowOff>
    </xdr:from>
    <xdr:to>
      <xdr:col>12</xdr:col>
      <xdr:colOff>625475</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E300094D-4FD4-480F-B30A-4E075D9B9B2B}"/>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A5BAC69E-3703-4B3E-903E-8A60A620F224}"/>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9FFD62FA-A185-4BEB-98B9-B782063850A7}"/>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11</xdr:col>
      <xdr:colOff>320675</xdr:colOff>
      <xdr:row>0</xdr:row>
      <xdr:rowOff>63500</xdr:rowOff>
    </xdr:from>
    <xdr:to>
      <xdr:col>13</xdr:col>
      <xdr:colOff>504825</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B61D999F-4F2B-475E-BFCA-67CA738C0016}"/>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12</xdr:col>
      <xdr:colOff>9525</xdr:colOff>
      <xdr:row>0</xdr:row>
      <xdr:rowOff>66675</xdr:rowOff>
    </xdr:from>
    <xdr:to>
      <xdr:col>14</xdr:col>
      <xdr:colOff>190500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AF3F7CBC-C577-459C-9CDC-0E138CEB82F9}"/>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30BA3778-9D9D-49CA-B156-6340EAAB3324}"/>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ED1D126E-3C2D-4337-89B8-CD21C392C616}"/>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12</xdr:col>
      <xdr:colOff>120650</xdr:colOff>
      <xdr:row>0</xdr:row>
      <xdr:rowOff>63500</xdr:rowOff>
    </xdr:from>
    <xdr:to>
      <xdr:col>14</xdr:col>
      <xdr:colOff>304800</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A005D4BC-8929-4172-AE4F-58ED5D56DFAC}"/>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8</xdr:col>
      <xdr:colOff>130175</xdr:colOff>
      <xdr:row>0</xdr:row>
      <xdr:rowOff>63500</xdr:rowOff>
    </xdr:from>
    <xdr:to>
      <xdr:col>10</xdr:col>
      <xdr:colOff>314325</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76A9BA7C-C3A7-42A6-A877-BB65C3872E44}"/>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1.xml><?xml version="1.0" encoding="utf-8"?>
<xdr:wsDr xmlns:xdr="http://schemas.openxmlformats.org/drawingml/2006/spreadsheetDrawing" xmlns:a="http://schemas.openxmlformats.org/drawingml/2006/main">
  <xdr:twoCellAnchor editAs="absolute">
    <xdr:from>
      <xdr:col>12</xdr:col>
      <xdr:colOff>635</xdr:colOff>
      <xdr:row>0</xdr:row>
      <xdr:rowOff>63500</xdr:rowOff>
    </xdr:from>
    <xdr:to>
      <xdr:col>14</xdr:col>
      <xdr:colOff>171450</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7E46DC37-E27E-4864-BF91-D842DA562AEF}"/>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2.xml><?xml version="1.0" encoding="utf-8"?>
<xdr:wsDr xmlns:xdr="http://schemas.openxmlformats.org/drawingml/2006/spreadsheetDrawing" xmlns:a="http://schemas.openxmlformats.org/drawingml/2006/main">
  <xdr:twoCellAnchor editAs="absolute">
    <xdr:from>
      <xdr:col>11</xdr:col>
      <xdr:colOff>673100</xdr:colOff>
      <xdr:row>0</xdr:row>
      <xdr:rowOff>66675</xdr:rowOff>
    </xdr:from>
    <xdr:to>
      <xdr:col>14</xdr:col>
      <xdr:colOff>171450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54F5ACF6-8FF1-4A2C-AA68-A60379D9FFAB}"/>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12</xdr:col>
      <xdr:colOff>120650</xdr:colOff>
      <xdr:row>0</xdr:row>
      <xdr:rowOff>63500</xdr:rowOff>
    </xdr:from>
    <xdr:to>
      <xdr:col>14</xdr:col>
      <xdr:colOff>304800</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91428817-DFFE-4DC5-B8C8-AD3EE3219A35}"/>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12</xdr:col>
      <xdr:colOff>354330</xdr:colOff>
      <xdr:row>0</xdr:row>
      <xdr:rowOff>66675</xdr:rowOff>
    </xdr:from>
    <xdr:to>
      <xdr:col>14</xdr:col>
      <xdr:colOff>518160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EFB3B4FA-6ABA-46D4-99BB-06138CD2DC24}"/>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5.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5B7A4036-4D2B-4EFC-83B3-DC0BF1A2C5EA}"/>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6.xml><?xml version="1.0" encoding="utf-8"?>
<xdr:wsDr xmlns:xdr="http://schemas.openxmlformats.org/drawingml/2006/spreadsheetDrawing" xmlns:a="http://schemas.openxmlformats.org/drawingml/2006/main">
  <xdr:twoCellAnchor editAs="absolute">
    <xdr:from>
      <xdr:col>11</xdr:col>
      <xdr:colOff>36830</xdr:colOff>
      <xdr:row>0</xdr:row>
      <xdr:rowOff>63500</xdr:rowOff>
    </xdr:from>
    <xdr:to>
      <xdr:col>13</xdr:col>
      <xdr:colOff>220980</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39A7D11B-E4C9-491E-A263-5D1CD233EDF7}"/>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7.xml><?xml version="1.0" encoding="utf-8"?>
<xdr:wsDr xmlns:xdr="http://schemas.openxmlformats.org/drawingml/2006/spreadsheetDrawing" xmlns:a="http://schemas.openxmlformats.org/drawingml/2006/main">
  <xdr:twoCellAnchor editAs="absolute">
    <xdr:from>
      <xdr:col>8</xdr:col>
      <xdr:colOff>396875</xdr:colOff>
      <xdr:row>0</xdr:row>
      <xdr:rowOff>66675</xdr:rowOff>
    </xdr:from>
    <xdr:to>
      <xdr:col>10</xdr:col>
      <xdr:colOff>577850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3D360302-3D8C-45DF-9F5C-D822431C1F7B}"/>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8.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693B8E44-2322-45F7-A759-AEF7E9D2E734}"/>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9.xml><?xml version="1.0" encoding="utf-8"?>
<xdr:wsDr xmlns:xdr="http://schemas.openxmlformats.org/drawingml/2006/spreadsheetDrawing" xmlns:a="http://schemas.openxmlformats.org/drawingml/2006/main">
  <xdr:twoCellAnchor editAs="absolute">
    <xdr:from>
      <xdr:col>3</xdr:col>
      <xdr:colOff>1057275</xdr:colOff>
      <xdr:row>0</xdr:row>
      <xdr:rowOff>66675</xdr:rowOff>
    </xdr:from>
    <xdr:to>
      <xdr:col>6</xdr:col>
      <xdr:colOff>38100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30D69DDC-91EA-4F05-83E4-18CB91DECCC8}"/>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C67A64D3-D910-4050-A32D-3138A7BE0645}"/>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30.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E98839AD-FC2E-446C-9746-E06C8A681CD0}"/>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31.xml><?xml version="1.0" encoding="utf-8"?>
<xdr:wsDr xmlns:xdr="http://schemas.openxmlformats.org/drawingml/2006/spreadsheetDrawing" xmlns:a="http://schemas.openxmlformats.org/drawingml/2006/main">
  <xdr:twoCellAnchor editAs="absolute">
    <xdr:from>
      <xdr:col>10</xdr:col>
      <xdr:colOff>111125</xdr:colOff>
      <xdr:row>0</xdr:row>
      <xdr:rowOff>66675</xdr:rowOff>
    </xdr:from>
    <xdr:to>
      <xdr:col>12</xdr:col>
      <xdr:colOff>292100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24043F36-F10C-4460-916A-A539B7B5DA51}"/>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12</xdr:col>
      <xdr:colOff>120650</xdr:colOff>
      <xdr:row>0</xdr:row>
      <xdr:rowOff>63500</xdr:rowOff>
    </xdr:from>
    <xdr:to>
      <xdr:col>14</xdr:col>
      <xdr:colOff>304800</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BF7F8C29-8ADF-4121-84C3-BC21BA238250}"/>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33.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4C8835C0-6C81-473E-B4A4-4ED2BC99CEF1}"/>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34.xml><?xml version="1.0" encoding="utf-8"?>
<xdr:wsDr xmlns:xdr="http://schemas.openxmlformats.org/drawingml/2006/spreadsheetDrawing" xmlns:a="http://schemas.openxmlformats.org/drawingml/2006/main">
  <xdr:twoCellAnchor editAs="absolute">
    <xdr:from>
      <xdr:col>10</xdr:col>
      <xdr:colOff>463550</xdr:colOff>
      <xdr:row>0</xdr:row>
      <xdr:rowOff>66675</xdr:rowOff>
    </xdr:from>
    <xdr:to>
      <xdr:col>12</xdr:col>
      <xdr:colOff>625475</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825CEEF3-64C5-42F4-A259-65908B421D50}"/>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35.xml><?xml version="1.0" encoding="utf-8"?>
<xdr:wsDr xmlns:xdr="http://schemas.openxmlformats.org/drawingml/2006/spreadsheetDrawing" xmlns:a="http://schemas.openxmlformats.org/drawingml/2006/main">
  <xdr:twoCellAnchor editAs="absolute">
    <xdr:from>
      <xdr:col>12</xdr:col>
      <xdr:colOff>73025</xdr:colOff>
      <xdr:row>0</xdr:row>
      <xdr:rowOff>63500</xdr:rowOff>
    </xdr:from>
    <xdr:to>
      <xdr:col>14</xdr:col>
      <xdr:colOff>257175</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5CF6F7A6-BAB3-4902-9B22-031B85671583}"/>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36.xml><?xml version="1.0" encoding="utf-8"?>
<xdr:wsDr xmlns:xdr="http://schemas.openxmlformats.org/drawingml/2006/spreadsheetDrawing" xmlns:a="http://schemas.openxmlformats.org/drawingml/2006/main">
  <xdr:twoCellAnchor editAs="absolute">
    <xdr:from>
      <xdr:col>12</xdr:col>
      <xdr:colOff>120650</xdr:colOff>
      <xdr:row>0</xdr:row>
      <xdr:rowOff>63500</xdr:rowOff>
    </xdr:from>
    <xdr:to>
      <xdr:col>14</xdr:col>
      <xdr:colOff>304800</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95476DC0-7ECC-454B-BF5E-36C0FFD856D5}"/>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37.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AD806D66-3845-4F6D-B74E-CA93D111BA64}"/>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38.xml><?xml version="1.0" encoding="utf-8"?>
<xdr:wsDr xmlns:xdr="http://schemas.openxmlformats.org/drawingml/2006/spreadsheetDrawing" xmlns:a="http://schemas.openxmlformats.org/drawingml/2006/main">
  <xdr:twoCellAnchor editAs="absolute">
    <xdr:from>
      <xdr:col>12</xdr:col>
      <xdr:colOff>120650</xdr:colOff>
      <xdr:row>0</xdr:row>
      <xdr:rowOff>63500</xdr:rowOff>
    </xdr:from>
    <xdr:to>
      <xdr:col>14</xdr:col>
      <xdr:colOff>304800</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8C6448EF-B66D-4546-A0FA-D04F0BB40E82}"/>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39.xml><?xml version="1.0" encoding="utf-8"?>
<xdr:wsDr xmlns:xdr="http://schemas.openxmlformats.org/drawingml/2006/spreadsheetDrawing" xmlns:a="http://schemas.openxmlformats.org/drawingml/2006/main">
  <xdr:twoCellAnchor editAs="absolute">
    <xdr:from>
      <xdr:col>12</xdr:col>
      <xdr:colOff>120650</xdr:colOff>
      <xdr:row>0</xdr:row>
      <xdr:rowOff>63500</xdr:rowOff>
    </xdr:from>
    <xdr:to>
      <xdr:col>14</xdr:col>
      <xdr:colOff>304800</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FFD6B107-08F5-4A09-809E-EC20E8F79B21}"/>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8</xdr:col>
      <xdr:colOff>206375</xdr:colOff>
      <xdr:row>0</xdr:row>
      <xdr:rowOff>66675</xdr:rowOff>
    </xdr:from>
    <xdr:to>
      <xdr:col>10</xdr:col>
      <xdr:colOff>390525</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5CA7CC4F-DAB8-414D-891F-1620E501F9DE}"/>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40.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22C18A92-9E8C-45FE-8CFC-305C5AB05B32}"/>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41.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2790B1F0-AD27-4F72-AC5A-178D05EA2979}"/>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42.xml><?xml version="1.0" encoding="utf-8"?>
<xdr:wsDr xmlns:xdr="http://schemas.openxmlformats.org/drawingml/2006/spreadsheetDrawing" xmlns:a="http://schemas.openxmlformats.org/drawingml/2006/main">
  <xdr:twoCellAnchor editAs="absolute">
    <xdr:from>
      <xdr:col>10</xdr:col>
      <xdr:colOff>501650</xdr:colOff>
      <xdr:row>0</xdr:row>
      <xdr:rowOff>63500</xdr:rowOff>
    </xdr:from>
    <xdr:to>
      <xdr:col>12</xdr:col>
      <xdr:colOff>685800</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50A0C46B-0CE0-4542-9E1B-38FFB326F043}"/>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43.xml><?xml version="1.0" encoding="utf-8"?>
<xdr:wsDr xmlns:xdr="http://schemas.openxmlformats.org/drawingml/2006/spreadsheetDrawing" xmlns:a="http://schemas.openxmlformats.org/drawingml/2006/main">
  <xdr:twoCellAnchor editAs="absolute">
    <xdr:from>
      <xdr:col>12</xdr:col>
      <xdr:colOff>120650</xdr:colOff>
      <xdr:row>0</xdr:row>
      <xdr:rowOff>63500</xdr:rowOff>
    </xdr:from>
    <xdr:to>
      <xdr:col>14</xdr:col>
      <xdr:colOff>304800</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425ED342-4C29-4402-9417-6C776C6C06B6}"/>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44.xml><?xml version="1.0" encoding="utf-8"?>
<xdr:wsDr xmlns:xdr="http://schemas.openxmlformats.org/drawingml/2006/spreadsheetDrawing" xmlns:a="http://schemas.openxmlformats.org/drawingml/2006/main">
  <xdr:twoCellAnchor editAs="absolute">
    <xdr:from>
      <xdr:col>12</xdr:col>
      <xdr:colOff>120650</xdr:colOff>
      <xdr:row>0</xdr:row>
      <xdr:rowOff>63500</xdr:rowOff>
    </xdr:from>
    <xdr:to>
      <xdr:col>14</xdr:col>
      <xdr:colOff>304800</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31DD5DF3-B031-4FE0-B949-4ED0601CA81E}"/>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45.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A51B3FA9-73C9-46B4-A69A-5B40DFEC0AF2}"/>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46.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B8724B11-38F0-4F49-B685-C32A296E42DB}"/>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47.xml><?xml version="1.0" encoding="utf-8"?>
<xdr:wsDr xmlns:xdr="http://schemas.openxmlformats.org/drawingml/2006/spreadsheetDrawing" xmlns:a="http://schemas.openxmlformats.org/drawingml/2006/main">
  <xdr:twoCellAnchor editAs="absolute">
    <xdr:from>
      <xdr:col>8</xdr:col>
      <xdr:colOff>44450</xdr:colOff>
      <xdr:row>0</xdr:row>
      <xdr:rowOff>63500</xdr:rowOff>
    </xdr:from>
    <xdr:to>
      <xdr:col>10</xdr:col>
      <xdr:colOff>228600</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21BA00D0-D429-4613-905B-F3B1811CA544}"/>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48.xml><?xml version="1.0" encoding="utf-8"?>
<xdr:wsDr xmlns:xdr="http://schemas.openxmlformats.org/drawingml/2006/spreadsheetDrawing" xmlns:a="http://schemas.openxmlformats.org/drawingml/2006/main">
  <xdr:twoCellAnchor editAs="absolute">
    <xdr:from>
      <xdr:col>6</xdr:col>
      <xdr:colOff>47625</xdr:colOff>
      <xdr:row>0</xdr:row>
      <xdr:rowOff>66675</xdr:rowOff>
    </xdr:from>
    <xdr:to>
      <xdr:col>8</xdr:col>
      <xdr:colOff>225425</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EA6D2758-0D6B-44B3-8AFD-38EDEA54CE3F}"/>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49.xml><?xml version="1.0" encoding="utf-8"?>
<xdr:wsDr xmlns:xdr="http://schemas.openxmlformats.org/drawingml/2006/spreadsheetDrawing" xmlns:a="http://schemas.openxmlformats.org/drawingml/2006/main">
  <xdr:twoCellAnchor editAs="absolute">
    <xdr:from>
      <xdr:col>8</xdr:col>
      <xdr:colOff>190500</xdr:colOff>
      <xdr:row>0</xdr:row>
      <xdr:rowOff>66675</xdr:rowOff>
    </xdr:from>
    <xdr:to>
      <xdr:col>10</xdr:col>
      <xdr:colOff>371475</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D73DE285-6FAA-4F91-ABA4-61BCD55F0BAE}"/>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510AAD78-3483-4C5B-BD33-8CD3F2BF7516}"/>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50.xml><?xml version="1.0" encoding="utf-8"?>
<xdr:wsDr xmlns:xdr="http://schemas.openxmlformats.org/drawingml/2006/spreadsheetDrawing" xmlns:a="http://schemas.openxmlformats.org/drawingml/2006/main">
  <xdr:twoCellAnchor editAs="absolute">
    <xdr:from>
      <xdr:col>8</xdr:col>
      <xdr:colOff>701675</xdr:colOff>
      <xdr:row>0</xdr:row>
      <xdr:rowOff>63500</xdr:rowOff>
    </xdr:from>
    <xdr:to>
      <xdr:col>11</xdr:col>
      <xdr:colOff>168275</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1B5315F3-F0CD-4D98-B7A7-DA4D4B64BF72}"/>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51.xml><?xml version="1.0" encoding="utf-8"?>
<xdr:wsDr xmlns:xdr="http://schemas.openxmlformats.org/drawingml/2006/spreadsheetDrawing" xmlns:a="http://schemas.openxmlformats.org/drawingml/2006/main">
  <xdr:twoCellAnchor editAs="absolute">
    <xdr:from>
      <xdr:col>9</xdr:col>
      <xdr:colOff>209550</xdr:colOff>
      <xdr:row>0</xdr:row>
      <xdr:rowOff>63500</xdr:rowOff>
    </xdr:from>
    <xdr:to>
      <xdr:col>11</xdr:col>
      <xdr:colOff>390525</xdr:colOff>
      <xdr:row>1</xdr:row>
      <xdr:rowOff>158750</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4543893E-9193-49F1-87D5-A3397C1958EC}"/>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300990</xdr:colOff>
      <xdr:row>0</xdr:row>
      <xdr:rowOff>66675</xdr:rowOff>
    </xdr:from>
    <xdr:to>
      <xdr:col>12</xdr:col>
      <xdr:colOff>464820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09CCBE9F-8CFE-4208-B1E7-F48E9152013A}"/>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90827F52-4745-44D1-939B-8F51656C3CC1}"/>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8</xdr:col>
      <xdr:colOff>432435</xdr:colOff>
      <xdr:row>0</xdr:row>
      <xdr:rowOff>66675</xdr:rowOff>
    </xdr:from>
    <xdr:to>
      <xdr:col>10</xdr:col>
      <xdr:colOff>575310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7280AAA9-8900-427E-9D01-26BFC0C83473}"/>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12</xdr:col>
      <xdr:colOff>123825</xdr:colOff>
      <xdr:row>0</xdr:row>
      <xdr:rowOff>66675</xdr:rowOff>
    </xdr:from>
    <xdr:to>
      <xdr:col>14</xdr:col>
      <xdr:colOff>304800</xdr:colOff>
      <xdr:row>1</xdr:row>
      <xdr:rowOff>161925</xdr:rowOff>
    </xdr:to>
    <xdr:sp macro="" textlink="">
      <xdr:nvSpPr>
        <xdr:cNvPr id="2" name="Pladsholder til tekst 8">
          <a:hlinkClick xmlns:r="http://schemas.openxmlformats.org/officeDocument/2006/relationships" r:id="rId1"/>
          <a:extLst>
            <a:ext uri="{FF2B5EF4-FFF2-40B4-BE49-F238E27FC236}">
              <a16:creationId xmlns:a16="http://schemas.microsoft.com/office/drawing/2014/main" id="{8A54A451-FA7A-41BE-8B0F-BDB1A95EC9F9}"/>
            </a:ext>
          </a:extLst>
        </xdr:cNvPr>
        <xdr:cNvSpPr>
          <a:spLocks noGrp="1"/>
        </xdr:cNvSpPr>
      </xdr:nvSpPr>
      <xdr:spPr bwMode="auto">
        <a:xfrm>
          <a:off x="10696575" y="66675"/>
          <a:ext cx="1609725" cy="40005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74C9E6"/>
      </a:dk2>
      <a:lt2>
        <a:srgbClr val="031D5C"/>
      </a:lt2>
      <a:accent1>
        <a:srgbClr val="940027"/>
      </a:accent1>
      <a:accent2>
        <a:srgbClr val="B0C933"/>
      </a:accent2>
      <a:accent3>
        <a:srgbClr val="1E7796"/>
      </a:accent3>
      <a:accent4>
        <a:srgbClr val="B09400"/>
      </a:accent4>
      <a:accent5>
        <a:srgbClr val="00542E"/>
      </a:accent5>
      <a:accent6>
        <a:srgbClr val="E64415"/>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autoPageBreaks="0"/>
  </sheetPr>
  <dimension ref="A1:B62"/>
  <sheetViews>
    <sheetView tabSelected="1" zoomScaleNormal="100" workbookViewId="0"/>
  </sheetViews>
  <sheetFormatPr defaultColWidth="9.140625" defaultRowHeight="15" x14ac:dyDescent="0.2"/>
  <cols>
    <col min="1" max="1" width="9.140625" style="1"/>
    <col min="2" max="2" width="62.28515625" style="1" customWidth="1"/>
    <col min="3" max="6" width="9.140625" style="1"/>
    <col min="7" max="7" width="9.140625" style="1" customWidth="1"/>
    <col min="8" max="9" width="9.140625" style="1"/>
    <col min="10" max="10" width="9.28515625" style="1" customWidth="1"/>
    <col min="11" max="11" width="9.140625" style="1" customWidth="1"/>
    <col min="12" max="16384" width="9.140625" style="1"/>
  </cols>
  <sheetData>
    <row r="1" spans="1:2" s="6" customFormat="1" ht="13.5" customHeight="1" x14ac:dyDescent="0.2"/>
    <row r="2" spans="1:2" s="6" customFormat="1" ht="20.25" x14ac:dyDescent="0.3">
      <c r="B2" s="9" t="s">
        <v>1</v>
      </c>
    </row>
    <row r="3" spans="1:2" s="6" customFormat="1" ht="35.25" x14ac:dyDescent="0.5">
      <c r="B3" s="10" t="s">
        <v>2</v>
      </c>
    </row>
    <row r="4" spans="1:2" s="6" customFormat="1" ht="27.75" x14ac:dyDescent="0.4">
      <c r="B4" s="11" t="s">
        <v>3</v>
      </c>
    </row>
    <row r="5" spans="1:2" s="7" customFormat="1" ht="6.75" customHeight="1" x14ac:dyDescent="0.4">
      <c r="B5" s="8"/>
    </row>
    <row r="7" spans="1:2" ht="15.75" x14ac:dyDescent="0.25">
      <c r="B7" s="2" t="s">
        <v>0</v>
      </c>
    </row>
    <row r="8" spans="1:2" ht="15.75" x14ac:dyDescent="0.25">
      <c r="A8" s="3"/>
      <c r="B8" s="18" t="s">
        <v>103</v>
      </c>
    </row>
    <row r="9" spans="1:2" ht="15.75" x14ac:dyDescent="0.25">
      <c r="A9" s="3"/>
      <c r="B9" s="18" t="s">
        <v>104</v>
      </c>
    </row>
    <row r="10" spans="1:2" ht="15.75" x14ac:dyDescent="0.25">
      <c r="A10" s="3"/>
      <c r="B10" s="18" t="s">
        <v>105</v>
      </c>
    </row>
    <row r="11" spans="1:2" ht="15.75" x14ac:dyDescent="0.25">
      <c r="A11" s="3"/>
      <c r="B11" s="18" t="s">
        <v>106</v>
      </c>
    </row>
    <row r="12" spans="1:2" ht="15.75" x14ac:dyDescent="0.25">
      <c r="A12" s="3"/>
      <c r="B12" s="18" t="s">
        <v>107</v>
      </c>
    </row>
    <row r="13" spans="1:2" ht="15.75" x14ac:dyDescent="0.25">
      <c r="A13" s="3"/>
      <c r="B13" s="18" t="s">
        <v>108</v>
      </c>
    </row>
    <row r="14" spans="1:2" ht="15.75" x14ac:dyDescent="0.25">
      <c r="A14" s="3"/>
      <c r="B14" s="18" t="s">
        <v>109</v>
      </c>
    </row>
    <row r="15" spans="1:2" ht="15.75" x14ac:dyDescent="0.25">
      <c r="A15" s="3"/>
      <c r="B15" s="18" t="s">
        <v>110</v>
      </c>
    </row>
    <row r="16" spans="1:2" ht="15.75" x14ac:dyDescent="0.25">
      <c r="A16" s="3"/>
      <c r="B16" s="18" t="s">
        <v>111</v>
      </c>
    </row>
    <row r="17" spans="1:2" ht="15.75" x14ac:dyDescent="0.25">
      <c r="A17" s="3"/>
      <c r="B17" s="18" t="s">
        <v>112</v>
      </c>
    </row>
    <row r="18" spans="1:2" ht="15.75" x14ac:dyDescent="0.25">
      <c r="A18" s="3"/>
      <c r="B18" s="18" t="s">
        <v>113</v>
      </c>
    </row>
    <row r="19" spans="1:2" ht="15.75" x14ac:dyDescent="0.25">
      <c r="A19" s="3"/>
      <c r="B19" s="18" t="s">
        <v>114</v>
      </c>
    </row>
    <row r="20" spans="1:2" ht="15.75" x14ac:dyDescent="0.25">
      <c r="A20" s="17"/>
      <c r="B20" s="18" t="s">
        <v>115</v>
      </c>
    </row>
    <row r="21" spans="1:2" ht="15.75" x14ac:dyDescent="0.25">
      <c r="A21" s="17"/>
      <c r="B21" s="18" t="s">
        <v>116</v>
      </c>
    </row>
    <row r="22" spans="1:2" ht="15.75" x14ac:dyDescent="0.25">
      <c r="A22" s="17"/>
      <c r="B22" s="18" t="s">
        <v>117</v>
      </c>
    </row>
    <row r="23" spans="1:2" ht="15.75" x14ac:dyDescent="0.25">
      <c r="A23" s="3"/>
      <c r="B23" s="18" t="s">
        <v>118</v>
      </c>
    </row>
    <row r="24" spans="1:2" ht="15.75" x14ac:dyDescent="0.25">
      <c r="A24" s="3"/>
      <c r="B24" s="18" t="s">
        <v>119</v>
      </c>
    </row>
    <row r="25" spans="1:2" ht="15.75" x14ac:dyDescent="0.25">
      <c r="A25" s="3"/>
      <c r="B25" s="18" t="s">
        <v>120</v>
      </c>
    </row>
    <row r="26" spans="1:2" ht="15.75" x14ac:dyDescent="0.25">
      <c r="A26" s="3"/>
      <c r="B26" s="18" t="s">
        <v>121</v>
      </c>
    </row>
    <row r="27" spans="1:2" ht="15.75" x14ac:dyDescent="0.25">
      <c r="A27" s="3"/>
      <c r="B27" s="19" t="s">
        <v>122</v>
      </c>
    </row>
    <row r="28" spans="1:2" ht="15.75" x14ac:dyDescent="0.25">
      <c r="A28" s="3"/>
      <c r="B28" s="19" t="s">
        <v>123</v>
      </c>
    </row>
    <row r="29" spans="1:2" ht="15.75" x14ac:dyDescent="0.25">
      <c r="A29" s="3"/>
      <c r="B29" s="19" t="s">
        <v>124</v>
      </c>
    </row>
    <row r="30" spans="1:2" ht="15.75" x14ac:dyDescent="0.25">
      <c r="A30" s="3"/>
      <c r="B30" s="19" t="s">
        <v>125</v>
      </c>
    </row>
    <row r="31" spans="1:2" ht="15.75" x14ac:dyDescent="0.25">
      <c r="A31" s="3"/>
      <c r="B31" s="19" t="s">
        <v>126</v>
      </c>
    </row>
    <row r="32" spans="1:2" ht="15.75" x14ac:dyDescent="0.25">
      <c r="B32" s="19" t="s">
        <v>127</v>
      </c>
    </row>
    <row r="33" spans="2:2" ht="15.75" x14ac:dyDescent="0.25">
      <c r="B33" s="19" t="s">
        <v>128</v>
      </c>
    </row>
    <row r="34" spans="2:2" ht="15.75" x14ac:dyDescent="0.25">
      <c r="B34" s="19" t="s">
        <v>129</v>
      </c>
    </row>
    <row r="35" spans="2:2" ht="15.75" x14ac:dyDescent="0.25">
      <c r="B35" s="19" t="s">
        <v>130</v>
      </c>
    </row>
    <row r="36" spans="2:2" ht="15.75" x14ac:dyDescent="0.25">
      <c r="B36" s="19" t="s">
        <v>131</v>
      </c>
    </row>
    <row r="37" spans="2:2" ht="15.75" x14ac:dyDescent="0.25">
      <c r="B37" s="19" t="s">
        <v>132</v>
      </c>
    </row>
    <row r="38" spans="2:2" ht="15.75" x14ac:dyDescent="0.25">
      <c r="B38" s="19" t="s">
        <v>133</v>
      </c>
    </row>
    <row r="39" spans="2:2" ht="15.75" x14ac:dyDescent="0.25">
      <c r="B39" s="19" t="s">
        <v>134</v>
      </c>
    </row>
    <row r="40" spans="2:2" ht="15.75" x14ac:dyDescent="0.25">
      <c r="B40" s="19" t="s">
        <v>135</v>
      </c>
    </row>
    <row r="41" spans="2:2" ht="15.75" x14ac:dyDescent="0.25">
      <c r="B41" s="19" t="s">
        <v>136</v>
      </c>
    </row>
    <row r="42" spans="2:2" ht="15.75" x14ac:dyDescent="0.25">
      <c r="B42" s="19" t="s">
        <v>137</v>
      </c>
    </row>
    <row r="43" spans="2:2" ht="15.75" x14ac:dyDescent="0.25">
      <c r="B43" s="19" t="s">
        <v>138</v>
      </c>
    </row>
    <row r="44" spans="2:2" ht="15.75" x14ac:dyDescent="0.25">
      <c r="B44" s="19" t="s">
        <v>139</v>
      </c>
    </row>
    <row r="45" spans="2:2" ht="15.75" x14ac:dyDescent="0.25">
      <c r="B45" s="19" t="s">
        <v>140</v>
      </c>
    </row>
    <row r="46" spans="2:2" ht="15.75" x14ac:dyDescent="0.25">
      <c r="B46" s="19" t="s">
        <v>141</v>
      </c>
    </row>
    <row r="47" spans="2:2" ht="15.75" x14ac:dyDescent="0.25">
      <c r="B47" s="19" t="s">
        <v>142</v>
      </c>
    </row>
    <row r="48" spans="2:2" ht="15.75" x14ac:dyDescent="0.25">
      <c r="B48" s="19" t="s">
        <v>143</v>
      </c>
    </row>
    <row r="49" spans="2:2" ht="15.75" x14ac:dyDescent="0.25">
      <c r="B49" s="19" t="s">
        <v>144</v>
      </c>
    </row>
    <row r="50" spans="2:2" ht="15.75" x14ac:dyDescent="0.25">
      <c r="B50" s="19" t="s">
        <v>145</v>
      </c>
    </row>
    <row r="51" spans="2:2" ht="15.75" x14ac:dyDescent="0.25">
      <c r="B51" s="19" t="s">
        <v>146</v>
      </c>
    </row>
    <row r="52" spans="2:2" ht="15.75" x14ac:dyDescent="0.25">
      <c r="B52" s="19" t="s">
        <v>147</v>
      </c>
    </row>
    <row r="53" spans="2:2" ht="15.75" x14ac:dyDescent="0.25">
      <c r="B53" s="19" t="s">
        <v>148</v>
      </c>
    </row>
    <row r="54" spans="2:2" ht="15.75" x14ac:dyDescent="0.25">
      <c r="B54" s="17"/>
    </row>
    <row r="55" spans="2:2" ht="15.75" x14ac:dyDescent="0.25">
      <c r="B55" s="20" t="s">
        <v>153</v>
      </c>
    </row>
    <row r="56" spans="2:2" ht="15.75" x14ac:dyDescent="0.25">
      <c r="B56" s="19" t="s">
        <v>149</v>
      </c>
    </row>
    <row r="57" spans="2:2" ht="15.75" x14ac:dyDescent="0.25">
      <c r="B57" s="19" t="s">
        <v>150</v>
      </c>
    </row>
    <row r="58" spans="2:2" ht="15.75" x14ac:dyDescent="0.25">
      <c r="B58" s="19" t="s">
        <v>151</v>
      </c>
    </row>
    <row r="59" spans="2:2" ht="15.75" x14ac:dyDescent="0.25">
      <c r="B59" s="19" t="s">
        <v>152</v>
      </c>
    </row>
    <row r="61" spans="2:2" x14ac:dyDescent="0.2">
      <c r="B61" s="21" t="s">
        <v>490</v>
      </c>
    </row>
    <row r="62" spans="2:2" x14ac:dyDescent="0.2">
      <c r="B62" s="21" t="s">
        <v>154</v>
      </c>
    </row>
  </sheetData>
  <hyperlinks>
    <hyperlink ref="B8" location="'Figur 5.1'!A1" display="Figur 5.1, Den strukturelle beskæftigelse er steget over en lang årrække" xr:uid="{FD7BCAC6-5997-466B-AA30-EFF07ABD5269}"/>
    <hyperlink ref="B9" location="'Figur 5.2'!A1" display="Figur 5.2, …mens den strukturelle ledighed i samme periode er faldet" xr:uid="{E9F32593-D44C-4964-8350-9E383739023B}"/>
    <hyperlink ref="B10" location="'Figur 5.3'!A1" display="Figur 5.3, Reformer og øget uddannelsesniveau mv. har drevet en stor del af beskæftigelsesfremgangen" xr:uid="{5E167815-F7D2-4C03-98FD-887CC2ED40AA}"/>
    <hyperlink ref="B11" location="'Figur 5.4'!A1" display="Figur 5.4, Demografisk udvikling medfører en faldende befolkningsandel i den arbejdsdygtige alder" xr:uid="{5007258A-F958-40EC-83B9-AE207FEF2142}"/>
    <hyperlink ref="B12" location="'Figur 5.5'!A1" display="Figur 5.5, Aftagende stigning i strukturel beskæftigelse frem mod 2030" xr:uid="{56278F70-8C5F-41FE-82EE-CBF8BAF2F002}"/>
    <hyperlink ref="B13" location="'Figur 5.6'!A1" display="Figur 5.6, Begrænset vækst i den strukturelle private beskæftigelse i fravær af reformer" xr:uid="{D57CF8A0-E8D4-4EFB-B290-99422F6C0426}"/>
    <hyperlink ref="B14" location="'Figur 5.7'!A1" display="Figur 5.7, Med regeringens reformprogram er der udsigt til en stigning i den private beskæftigelse" xr:uid="{017D6FCE-358E-4492-A53A-A040E350ED03}"/>
    <hyperlink ref="B15" location="'Figur 5.8'!A1" display="Figur 5.8, Den forgæves rekrutteringsrate på tværs af arbejdsmarkedet er faldende i 2023..." xr:uid="{519100EB-0A14-49E3-9902-FA04AD289AE1}"/>
    <hyperlink ref="B16" location="'Figur 5.9'!A1" display="Figur 5.9, …og niveauet for flere velfærdsmedarbejdere er tæt på arbejdsmarkedet som helhed" xr:uid="{C8199902-3AFE-49D7-B3A5-236BB5F29897}"/>
    <hyperlink ref="B17" location="'Figur 5.10'!A1" display="Figur 5.10, Søgning til en erhvervsuddannelse blandt unge er lavere end de politiske ambitioner" xr:uid="{76C03F96-9326-4815-B1C1-3DF7D41F2F6A}"/>
    <hyperlink ref="B18" location="'Figur 5.11'!A1" display="Figur 5.11, Under 6 ud af 10, som starter på erhvervsuddannelserne, fuldfører" xr:uid="{EF2C23BD-EFB4-475E-BEFA-A1B3FA8ADE82}"/>
    <hyperlink ref="B19" location="'Figur 5.12'!A1" display="Figur 5.12, Dem, der fuldfører erhvervsuddannelserne, er i gennemsnit blevet ældre" xr:uid="{3B60CD10-ED06-44B3-8DA7-BBDA8C3B8305}"/>
    <hyperlink ref="B20" location="'Figur 5.13'!A1" display="Figur 5.13, Siden 1990'erne er antallet af industrirobotter i Danmark tidoblet" xr:uid="{7D947A34-3693-41C9-B608-6CBB0A465BB9}"/>
    <hyperlink ref="B21" location="'Figur 5.14'!A1" display="Figur 5.14, Regeringens reformambition vil hæve beskæftigelsesandelen..." xr:uid="{0EF0230E-FC7D-4220-943E-88695C391BC0}"/>
    <hyperlink ref="B22" location="'Figur 5.15'!A1" display="Figur 5.15,  …og øge strukturel vækst i BNP pr. indbygger" xr:uid="{A3968F21-EB05-4AF5-B9BF-1A2662748C10}"/>
    <hyperlink ref="B23" location="'Figur 5.16'!A1" display="Figur 5.16, Der er sket en udvikling mod, at flere unge uddanner sig, mens flere ældre arbejder…" xr:uid="{DBB0D191-A9A6-4D92-87E1-3C67DEB554D7}"/>
    <hyperlink ref="B24" location="'Figur 5.17'!A1" display="Figur 5.17, …mens &quot;kernetroppernes&quot; arbejdsmarkedsdeltagelse har været omtrent uændret" xr:uid="{09A4EB89-6A89-4312-BA35-A2CF17A4B111}"/>
    <hyperlink ref="B25" location="'Figur 5.18'!A1" display="Figur 5.18, Dansk beskæftigelse ligger højt især for 40-59 årige, men ikke så højt for dem under 35" xr:uid="{89293312-2D2C-41CE-B204-6BF6EB142E90}"/>
    <hyperlink ref="B26" location="'Figur 5.19'!A1" display="Figur 5.19, Stor andel af udenforskabet er mellem 30 og 49 år" xr:uid="{33D5448D-B7A9-4767-B370-A7E763F84FB1}"/>
    <hyperlink ref="B27" location="'Figur 5.20'!A1" display="Figur 5.20, Fortsat betydeligt beskæftigelsesgab for ikke-vestlige kvinder og mænd..." xr:uid="{A4A93157-3ADE-411C-ABCF-02DF2CA209BD}"/>
    <hyperlink ref="B28" location="'Figur 5.21'!A1" display="Figur 5.21, …på trods af stigende beskæftigelse over en årrække" xr:uid="{5275309A-6479-4942-A79B-E26863634C83}"/>
    <hyperlink ref="B29" location="'Figur 5.22'!A1" display="Figur 5.22, Omtrent uændret andel af 15-24-årige, der hverken er i uddannelse eller beskæftigelse" xr:uid="{C7365B19-4FB2-4292-940E-F752CA0071A1}"/>
    <hyperlink ref="B30" location="'Figur 5.23'!A1" display="Figur 5.23, Danmark ligger under EU-gennemsnittet, men højere end Norge og Sverige" xr:uid="{404B70B2-A37E-4485-BE2A-CAAC70132339}"/>
    <hyperlink ref="B31" location="'Figur 5.24'!A1" display="Figur 5.24, Indvandrere udgør en stigende andel af den samlede strukturelle beskæftigelse" xr:uid="{DBEAC78D-8480-4D41-BD81-6E317121222A}"/>
    <hyperlink ref="B32" location="'Figur 5.25'!A1" display="Figur 5.25, Siden 2017 har over hver tredje ny indvandrer fået opholdstilladelse på en erhvervsordning" xr:uid="{1BDB7D47-F091-42D7-BBCE-1432E5330039}"/>
    <hyperlink ref="B33" location="'Figur 5.26'!A1" display="Figur 5.26, Nettobidrag er afhængigt af formål med opholdsgrundlag ved første indrejse" xr:uid="{2D3DB487-025A-4F81-B695-B5B96F698987}"/>
    <hyperlink ref="B34" location="'Figur 5.27'!A1" display="Figur 5.27, Det skal også ses i lyset af, at personer på beløbsordningen generelt har høje lønninger" xr:uid="{E44E0E38-8722-4244-99CD-941F633E19BD}"/>
    <hyperlink ref="B35" location="'Figur 5.28'!A1" display="Figur 5.28, 70 pct. af de beskæftigede på beløbsordningen er mellem 28 og 40 år, mens beskæftigede med dansk oprindelse fordeler sig mere jævnt" xr:uid="{1E88C47F-1D90-4AD2-9204-AFC3A132CEFE}"/>
    <hyperlink ref="B36" location="'Figur 5.29'!A1" display="Figur 5.29, Medianlønnen for unge danskere med en erhvervskompetencegivende uddannelse er under beløbsgrænsen" xr:uid="{EA12D329-5EAB-48FB-A063-BE2698B0EC12}"/>
    <hyperlink ref="B37" location="'Figur 5.30'!A1" display="Figur 5.30, Der er i dag godt 14.000 fuldstidsbeskæftigede på beløbsordningen og fast-track ordningen" xr:uid="{94EAA1E6-68D2-4C62-82DA-B481E6472E22}"/>
    <hyperlink ref="B38" location="'Figur 5.31'!A1" display="Figur 5.31, Den supplerende besløbsordningen skønnes at bidrage til yderligere omkring 4.500 fuldstidsbeskæftigede i 2030" xr:uid="{61DD762E-2931-4353-9193-65DD9DF235B9}"/>
    <hyperlink ref="B39" location="'Figur 5.32'!A1" display="Figur 5.32, I et internationalt perspektiv er arbejdstiden pr. beskæftiget lav i Danmark" xr:uid="{D2D97933-8381-48C2-A693-125FD88E3D7E}"/>
    <hyperlink ref="B40" location="'Figur 5.33'!A1" display="Figur 5.33, …og selv når der tages højde for en høj arbejdsmarkedsdeltagelse..." xr:uid="{929D2031-218D-4E8B-BF0C-AF87C6266D2D}"/>
    <hyperlink ref="B41" location="'Figur 5.34'!A1" display="Figur 5.34, …viser sammenligningen, at vi ligger relativt lavt på den samlede arbejdsindsats" xr:uid="{BE3A8738-CCAF-404F-85AB-6542EDD8F137}"/>
    <hyperlink ref="B42" location="'Figur 5.35'!A1" display="Figur 5.35, Relativt mange deltidsansatte i kommunerne" xr:uid="{169C697B-C255-4EE0-A792-8F2C5A77E63A}"/>
    <hyperlink ref="B43" location="'Figur 5.36'!A1" display="Figur 5.36, Højt og voksende sygefravær i kommuner og regionerne" xr:uid="{7FF02738-DBF6-4D2D-93A6-5F265DEF9F47}"/>
    <hyperlink ref="B44" location="'Figur 5A.1'!A1" display="Figur 5A.1, Aftalt og gennemsnitlig årlig arbejdstid har i høj grad fuldt hinanden (1966-2022)" xr:uid="{36FF7D44-07A0-4AAB-9AAA-9CC6C35C3B8D}"/>
    <hyperlink ref="B45" location="'Figur 5A.2'!A1" display="Figur 5A.2, Sammenhæng mellem velstand og arbejdstid er blevet mindre udtalt over tid (1966-2022)" xr:uid="{9BC8CBFA-084C-4AD4-95AC-493227C46BA3}"/>
    <hyperlink ref="B46" location="'Figur 5A.3'!A1" display="Figur 5A.3, Siden 2008 har arbejdstiden for lønmodtagere i ATR været cirka konstant " xr:uid="{E5B6708A-661E-4AD6-BD80-D0CBBAF9E149}"/>
    <hyperlink ref="B47" location="'Figur 5A.4'!A1" display="Figur 5A.4, Forskel mellem NR og ATR-opgørelse skyldes tre forhold med lille betydning for skatterne" xr:uid="{4BEC7578-A4B3-4A3A-82ED-84AF1D72552F}"/>
    <hyperlink ref="B48" location="'Figur 5A.5'!A1" display="Figur 5A.5, De tre elementer har hver især bidraget til fald i den opgjorte arbejdstid i NR (2008-2022)" xr:uid="{ADBE34F6-66B7-4380-9188-3794EE1B6333}"/>
    <hyperlink ref="B49" location="'Figur 5A.6'!A1" display="Figur 5A.6, Gennemsnitlig arbejdstid er lavere blandt unge men højere blandt ældre i 2022 end i 2008" xr:uid="{DE285FD6-6762-4FDE-A9A0-04061904F36F}"/>
    <hyperlink ref="B50" location="'Figur 5A.7'!A1" display="Figur 5A.7, Unge og ældre udgør en større andel af lønmodtagerbeskæftigelsen i 2022 end i 2008" xr:uid="{078D5DB0-7C76-40B8-BD78-16249BF41FDB}"/>
    <hyperlink ref="B51" location="'Figur 5A.8'!A1" display="Figur 5A.8, Deltidsfrekvenser er generelt faldet for både kvinder og mænd men steget for de unge" xr:uid="{2E50350D-E3A2-45E2-AFEE-B319BF783873}"/>
    <hyperlink ref="B52" location="'Figur 5A.9'!A1" display="Figur 5A.9, Den samlede deltidsfrekvens på tværs af alderstrin har været relativt stabil" xr:uid="{3D696E51-EAED-4F3E-A1D8-B5F0462FE225}"/>
    <hyperlink ref="B53" location="'Figur 5A.10'!A1" display="Figur 5A.10, Arbejdstiden er underliggende steget men ændret sammensætning har trukket gennemsnit ned" xr:uid="{FC6C1863-B968-416D-9CB6-021F66701A9D}"/>
    <hyperlink ref="B56" location="'Tabel 5.1'!A1" display="Tabel 5.1, Arbejdsudbudsvirkning af gennemførte og planlagte reformer og målet i 2030" xr:uid="{48FAAA68-3652-4206-9FDA-0B3994A988DB}"/>
    <hyperlink ref="B57" location="'Tabel 5.2'!A1" display="Tabel 5.2, Mekanisk fremskrivning af ændringer i udbud af og efterspørgsel efter velfærdsmedarbejdere i 2035 målt i forhold til 2021, udvalgte uddannelsesgrupper" xr:uid="{3D6AFBFB-4FED-487E-B9A2-683979475C03}"/>
    <hyperlink ref="B58" location="'Tabel 5.3'!A1" display="Tabel 5.3, Regeringens reformambitioner frem mod 2030: Virkning på strukturel beskæftigelse af gennemførte og kommende reformer" xr:uid="{EFFFE93D-2613-417C-866D-CBD8818C52AB}"/>
    <hyperlink ref="B59" location="'Tabel 5A.1'!A1" display="Tabel 5A.1, Udviklingen i den faktiske arbejdstid i 1967-1993 og i 1994-2022 og centrale forklarende faktorer" xr:uid="{6122BEC4-49A4-4EBF-9E25-E29657C3F9AB}"/>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9A1DC-F429-4EE2-A5CF-FCC48EDE1007}">
  <sheetPr codeName="Ark10"/>
  <dimension ref="A1:AJ13"/>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85</v>
      </c>
    </row>
    <row r="2" spans="1:36" s="7" customFormat="1" ht="18.75" customHeight="1" x14ac:dyDescent="0.2">
      <c r="B2" s="13" t="s">
        <v>86</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453</v>
      </c>
      <c r="C5" s="64" t="s">
        <v>177</v>
      </c>
      <c r="D5" s="64" t="s">
        <v>178</v>
      </c>
      <c r="E5" s="64" t="s">
        <v>179</v>
      </c>
      <c r="F5" s="64" t="s">
        <v>180</v>
      </c>
      <c r="G5" s="64" t="s">
        <v>181</v>
      </c>
      <c r="H5" s="64" t="s">
        <v>182</v>
      </c>
      <c r="I5" s="64" t="s">
        <v>183</v>
      </c>
      <c r="J5" s="64" t="s">
        <v>184</v>
      </c>
      <c r="K5" s="64" t="s">
        <v>185</v>
      </c>
      <c r="L5" s="64" t="s">
        <v>186</v>
      </c>
      <c r="M5" s="64" t="s">
        <v>187</v>
      </c>
      <c r="N5" s="64" t="s">
        <v>188</v>
      </c>
      <c r="O5" s="64" t="s">
        <v>189</v>
      </c>
      <c r="P5" s="64" t="s">
        <v>190</v>
      </c>
      <c r="Q5" s="64" t="s">
        <v>191</v>
      </c>
      <c r="R5" s="64" t="s">
        <v>192</v>
      </c>
      <c r="S5" s="64" t="s">
        <v>193</v>
      </c>
      <c r="T5" s="64" t="s">
        <v>194</v>
      </c>
      <c r="U5" s="64" t="s">
        <v>195</v>
      </c>
    </row>
    <row r="6" spans="1:36" s="30" customFormat="1" ht="15" x14ac:dyDescent="0.25">
      <c r="A6" s="25"/>
      <c r="B6" s="26" t="s">
        <v>196</v>
      </c>
      <c r="C6" s="5">
        <v>23</v>
      </c>
      <c r="D6" s="5">
        <v>20</v>
      </c>
      <c r="E6" s="5">
        <v>21</v>
      </c>
      <c r="F6" s="5">
        <v>21</v>
      </c>
      <c r="G6" s="5">
        <v>21</v>
      </c>
      <c r="H6" s="5">
        <v>18</v>
      </c>
      <c r="I6" s="5">
        <v>18</v>
      </c>
      <c r="J6" s="5">
        <v>20</v>
      </c>
      <c r="K6" s="5">
        <v>21</v>
      </c>
      <c r="L6" s="5">
        <v>23</v>
      </c>
      <c r="M6" s="5">
        <v>31</v>
      </c>
      <c r="N6" s="5">
        <v>33</v>
      </c>
      <c r="O6" s="5">
        <v>31</v>
      </c>
      <c r="P6" s="5">
        <v>28.999999999999996</v>
      </c>
      <c r="Q6" s="5">
        <v>28.999999999999996</v>
      </c>
      <c r="R6" s="5">
        <v>28.000000000000004</v>
      </c>
      <c r="S6" s="5">
        <v>27</v>
      </c>
      <c r="T6" s="5">
        <v>22</v>
      </c>
      <c r="U6" s="43">
        <v>23</v>
      </c>
    </row>
    <row r="7" spans="1:36" s="30" customFormat="1" ht="15" x14ac:dyDescent="0.25">
      <c r="A7" s="25"/>
      <c r="B7" s="32" t="s">
        <v>205</v>
      </c>
      <c r="C7" s="39">
        <v>24</v>
      </c>
      <c r="D7" s="39">
        <v>17</v>
      </c>
      <c r="E7" s="39">
        <v>19</v>
      </c>
      <c r="F7" s="39">
        <v>13</v>
      </c>
      <c r="G7" s="39">
        <v>13</v>
      </c>
      <c r="H7" s="39">
        <v>14.000000000000002</v>
      </c>
      <c r="I7" s="39">
        <v>9</v>
      </c>
      <c r="J7" s="39">
        <v>9</v>
      </c>
      <c r="K7" s="39">
        <v>18</v>
      </c>
      <c r="L7" s="39">
        <v>27</v>
      </c>
      <c r="M7" s="39">
        <v>32</v>
      </c>
      <c r="N7" s="39">
        <v>28.999999999999996</v>
      </c>
      <c r="O7" s="39">
        <v>30</v>
      </c>
      <c r="P7" s="39">
        <v>26</v>
      </c>
      <c r="Q7" s="39">
        <v>27</v>
      </c>
      <c r="R7" s="39">
        <v>32</v>
      </c>
      <c r="S7" s="39">
        <v>32</v>
      </c>
      <c r="T7" s="39">
        <v>31</v>
      </c>
      <c r="U7" s="44">
        <v>24</v>
      </c>
    </row>
    <row r="8" spans="1:36" s="30" customFormat="1" ht="15" x14ac:dyDescent="0.25">
      <c r="A8" s="25"/>
      <c r="B8" s="32" t="s">
        <v>206</v>
      </c>
      <c r="C8" s="39">
        <v>18</v>
      </c>
      <c r="D8" s="39">
        <v>19</v>
      </c>
      <c r="E8" s="39">
        <v>23</v>
      </c>
      <c r="F8" s="39">
        <v>27</v>
      </c>
      <c r="G8" s="39">
        <v>26</v>
      </c>
      <c r="H8" s="39">
        <v>8</v>
      </c>
      <c r="I8" s="39">
        <v>17</v>
      </c>
      <c r="J8" s="39">
        <v>17</v>
      </c>
      <c r="K8" s="39">
        <v>22</v>
      </c>
      <c r="L8" s="39">
        <v>33</v>
      </c>
      <c r="M8" s="39">
        <v>47</v>
      </c>
      <c r="N8" s="39">
        <v>43</v>
      </c>
      <c r="O8" s="39">
        <v>43</v>
      </c>
      <c r="P8" s="39">
        <v>46</v>
      </c>
      <c r="Q8" s="39">
        <v>45</v>
      </c>
      <c r="R8" s="39">
        <v>27</v>
      </c>
      <c r="S8" s="39">
        <v>27</v>
      </c>
      <c r="T8" s="39">
        <v>18</v>
      </c>
      <c r="U8" s="44">
        <v>20</v>
      </c>
    </row>
    <row r="9" spans="1:36" s="30" customFormat="1" ht="15" x14ac:dyDescent="0.25">
      <c r="B9" s="32" t="s">
        <v>207</v>
      </c>
      <c r="C9" s="39">
        <v>36</v>
      </c>
      <c r="D9" s="39">
        <v>36</v>
      </c>
      <c r="E9" s="39">
        <v>32</v>
      </c>
      <c r="F9" s="39">
        <v>31</v>
      </c>
      <c r="G9" s="39">
        <v>30</v>
      </c>
      <c r="H9" s="39">
        <v>20</v>
      </c>
      <c r="I9" s="39">
        <v>25</v>
      </c>
      <c r="J9" s="39">
        <v>25</v>
      </c>
      <c r="K9" s="39">
        <v>32</v>
      </c>
      <c r="L9" s="39">
        <v>39</v>
      </c>
      <c r="M9" s="39">
        <v>47</v>
      </c>
      <c r="N9" s="39">
        <v>38</v>
      </c>
      <c r="O9" s="39">
        <v>40</v>
      </c>
      <c r="P9" s="39">
        <v>42</v>
      </c>
      <c r="Q9" s="39">
        <v>42</v>
      </c>
      <c r="R9" s="39">
        <v>30</v>
      </c>
      <c r="S9" s="39">
        <v>30</v>
      </c>
      <c r="T9" s="39">
        <v>20</v>
      </c>
      <c r="U9" s="44">
        <v>23</v>
      </c>
    </row>
    <row r="10" spans="1:36" s="30" customFormat="1" ht="15" x14ac:dyDescent="0.25">
      <c r="B10" s="28" t="s">
        <v>208</v>
      </c>
      <c r="C10" s="40">
        <v>13</v>
      </c>
      <c r="D10" s="40">
        <v>14.000000000000002</v>
      </c>
      <c r="E10" s="40">
        <v>7.0000000000000009</v>
      </c>
      <c r="F10" s="40">
        <v>6</v>
      </c>
      <c r="G10" s="40">
        <v>9</v>
      </c>
      <c r="H10" s="40">
        <v>14.000000000000002</v>
      </c>
      <c r="I10" s="40">
        <v>10</v>
      </c>
      <c r="J10" s="40">
        <v>10</v>
      </c>
      <c r="K10" s="40">
        <v>9</v>
      </c>
      <c r="L10" s="40">
        <v>9</v>
      </c>
      <c r="M10" s="40">
        <v>11</v>
      </c>
      <c r="N10" s="40">
        <v>18</v>
      </c>
      <c r="O10" s="40">
        <v>20</v>
      </c>
      <c r="P10" s="40">
        <v>11</v>
      </c>
      <c r="Q10" s="40">
        <v>9</v>
      </c>
      <c r="R10" s="40">
        <v>13</v>
      </c>
      <c r="S10" s="40">
        <v>18</v>
      </c>
      <c r="T10" s="40">
        <v>15</v>
      </c>
      <c r="U10" s="45">
        <v>8</v>
      </c>
    </row>
    <row r="11" spans="1:36" s="31" customFormat="1" ht="12.75" x14ac:dyDescent="0.2">
      <c r="B11" s="31" t="s">
        <v>459</v>
      </c>
    </row>
    <row r="12" spans="1:36" s="31" customFormat="1" ht="12.75" x14ac:dyDescent="0.2">
      <c r="B12" s="31" t="s">
        <v>443</v>
      </c>
    </row>
    <row r="13" spans="1:36" ht="14.45" customHeight="1" x14ac:dyDescent="0.2">
      <c r="N13" s="5"/>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9E0F3-FBCA-4C58-BE61-43D70286D470}">
  <sheetPr codeName="Ark11"/>
  <dimension ref="A1:AJ11"/>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83</v>
      </c>
    </row>
    <row r="2" spans="1:36" s="7" customFormat="1" ht="18.75" customHeight="1" x14ac:dyDescent="0.2">
      <c r="B2" s="13" t="s">
        <v>84</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453</v>
      </c>
      <c r="C5" s="23">
        <v>2000</v>
      </c>
      <c r="D5" s="23">
        <v>2001</v>
      </c>
      <c r="E5" s="24">
        <v>2002</v>
      </c>
      <c r="F5" s="23">
        <v>2003</v>
      </c>
      <c r="G5" s="23">
        <v>2004</v>
      </c>
      <c r="H5" s="24">
        <v>2005</v>
      </c>
      <c r="I5" s="23">
        <v>2006</v>
      </c>
      <c r="J5" s="23">
        <v>2007</v>
      </c>
      <c r="K5" s="24">
        <v>2008</v>
      </c>
      <c r="L5" s="23">
        <v>2009</v>
      </c>
      <c r="M5" s="23">
        <v>2010</v>
      </c>
      <c r="N5" s="24">
        <v>2011</v>
      </c>
      <c r="O5" s="23">
        <v>2012</v>
      </c>
      <c r="P5" s="23">
        <v>2013</v>
      </c>
      <c r="Q5" s="24">
        <v>2014</v>
      </c>
      <c r="R5" s="23">
        <v>2015</v>
      </c>
      <c r="S5" s="23">
        <v>2016</v>
      </c>
      <c r="T5" s="24">
        <v>2017</v>
      </c>
      <c r="U5" s="23">
        <v>2018</v>
      </c>
      <c r="V5" s="23">
        <v>2019</v>
      </c>
      <c r="W5" s="23">
        <v>2020</v>
      </c>
      <c r="X5" s="24">
        <v>2021</v>
      </c>
      <c r="Y5" s="23">
        <v>2022</v>
      </c>
      <c r="Z5" s="23">
        <v>2023</v>
      </c>
    </row>
    <row r="6" spans="1:36" s="30" customFormat="1" ht="15" x14ac:dyDescent="0.25">
      <c r="A6" s="25"/>
      <c r="B6" s="46" t="s">
        <v>209</v>
      </c>
      <c r="C6" s="47">
        <v>31.9</v>
      </c>
      <c r="D6" s="47">
        <v>31.7</v>
      </c>
      <c r="E6" s="47">
        <v>31.2</v>
      </c>
      <c r="F6" s="47">
        <v>31</v>
      </c>
      <c r="G6" s="47">
        <v>29.8</v>
      </c>
      <c r="H6" s="47">
        <v>29.3</v>
      </c>
      <c r="I6" s="47">
        <v>29.1</v>
      </c>
      <c r="J6" s="47">
        <v>28.5</v>
      </c>
      <c r="K6" s="47">
        <v>26.3</v>
      </c>
      <c r="L6" s="47">
        <v>25.7</v>
      </c>
      <c r="M6" s="47">
        <v>23.7</v>
      </c>
      <c r="N6" s="47">
        <v>21.8</v>
      </c>
      <c r="O6" s="47">
        <v>20.399999999999999</v>
      </c>
      <c r="P6" s="47">
        <v>18.8</v>
      </c>
      <c r="Q6" s="47">
        <v>19.600000000000001</v>
      </c>
      <c r="R6" s="47">
        <v>18.5</v>
      </c>
      <c r="S6" s="47">
        <v>18.399999999999999</v>
      </c>
      <c r="T6" s="47">
        <v>18.5</v>
      </c>
      <c r="U6" s="47">
        <v>19.399999999999999</v>
      </c>
      <c r="V6" s="47">
        <v>20.100000000000001</v>
      </c>
      <c r="W6" s="47">
        <v>19.8</v>
      </c>
      <c r="X6" s="47">
        <v>19.899999999999999</v>
      </c>
      <c r="Y6" s="47">
        <v>20</v>
      </c>
      <c r="Z6" s="47">
        <v>19.399999999999999</v>
      </c>
    </row>
    <row r="7" spans="1:36" s="30" customFormat="1" ht="15" x14ac:dyDescent="0.25">
      <c r="A7" s="25"/>
      <c r="B7" s="31" t="s">
        <v>210</v>
      </c>
    </row>
    <row r="8" spans="1:36" s="30" customFormat="1" ht="15" x14ac:dyDescent="0.25">
      <c r="B8" s="34" t="s">
        <v>211</v>
      </c>
    </row>
    <row r="9" spans="1:36" s="14" customFormat="1" x14ac:dyDescent="0.2">
      <c r="B9" s="4"/>
      <c r="C9" s="4"/>
      <c r="D9" s="4"/>
      <c r="E9" s="4"/>
      <c r="F9" s="4"/>
      <c r="G9" s="4"/>
      <c r="H9" s="4"/>
      <c r="I9" s="4"/>
      <c r="J9" s="4"/>
      <c r="K9" s="16"/>
      <c r="L9" s="16"/>
      <c r="M9" s="16"/>
      <c r="N9" s="16"/>
    </row>
    <row r="10" spans="1:36" ht="13.9" customHeight="1" x14ac:dyDescent="0.2">
      <c r="K10" s="15"/>
      <c r="L10" s="15"/>
      <c r="M10" s="15"/>
      <c r="N10" s="5"/>
    </row>
    <row r="11" spans="1:36" ht="14.45" customHeight="1" x14ac:dyDescent="0.2">
      <c r="N11" s="5"/>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D5C7-0A20-4F64-AD96-BD69363E5104}">
  <sheetPr codeName="Ark12"/>
  <dimension ref="A1:AJ11"/>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81</v>
      </c>
    </row>
    <row r="2" spans="1:36" s="7" customFormat="1" ht="18.75" customHeight="1" x14ac:dyDescent="0.2">
      <c r="B2" s="13" t="s">
        <v>82</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453</v>
      </c>
      <c r="C5" s="23">
        <v>2011</v>
      </c>
      <c r="D5" s="23">
        <v>2012</v>
      </c>
      <c r="E5" s="24">
        <v>2013</v>
      </c>
      <c r="F5" s="23">
        <v>2014</v>
      </c>
      <c r="G5" s="23">
        <v>2015</v>
      </c>
      <c r="H5" s="24">
        <v>2016</v>
      </c>
      <c r="I5" s="23">
        <v>2017</v>
      </c>
      <c r="J5" s="23">
        <v>2018</v>
      </c>
      <c r="K5" s="24">
        <v>2019</v>
      </c>
      <c r="L5" s="23">
        <v>2020</v>
      </c>
      <c r="M5" s="23">
        <v>2021</v>
      </c>
    </row>
    <row r="6" spans="1:36" s="30" customFormat="1" ht="15" x14ac:dyDescent="0.25">
      <c r="A6" s="25"/>
      <c r="B6" s="46" t="s">
        <v>212</v>
      </c>
      <c r="C6" s="48">
        <v>56</v>
      </c>
      <c r="D6" s="48">
        <v>55</v>
      </c>
      <c r="E6" s="48">
        <v>54</v>
      </c>
      <c r="F6" s="48">
        <v>52</v>
      </c>
      <c r="G6" s="48">
        <v>54</v>
      </c>
      <c r="H6" s="48">
        <v>56</v>
      </c>
      <c r="I6" s="48">
        <v>56</v>
      </c>
      <c r="J6" s="48">
        <v>57</v>
      </c>
      <c r="K6" s="48">
        <v>58</v>
      </c>
      <c r="L6" s="48">
        <v>59</v>
      </c>
      <c r="M6" s="48">
        <v>59</v>
      </c>
    </row>
    <row r="7" spans="1:36" s="30" customFormat="1" ht="15" x14ac:dyDescent="0.25">
      <c r="A7" s="25"/>
      <c r="B7" s="31" t="s">
        <v>213</v>
      </c>
    </row>
    <row r="8" spans="1:36" s="30" customFormat="1" ht="15" x14ac:dyDescent="0.25">
      <c r="B8" s="34" t="s">
        <v>211</v>
      </c>
    </row>
    <row r="9" spans="1:36" s="14" customFormat="1" x14ac:dyDescent="0.2">
      <c r="B9" s="4"/>
      <c r="C9" s="4"/>
      <c r="D9" s="4"/>
      <c r="E9" s="4"/>
      <c r="F9" s="4"/>
      <c r="G9" s="4"/>
      <c r="H9" s="4"/>
      <c r="I9" s="4"/>
      <c r="J9" s="4"/>
      <c r="K9" s="16"/>
      <c r="L9" s="16"/>
      <c r="M9" s="16"/>
      <c r="N9" s="16"/>
    </row>
    <row r="10" spans="1:36" ht="13.9" customHeight="1" x14ac:dyDescent="0.2">
      <c r="K10" s="15"/>
      <c r="L10" s="15"/>
      <c r="M10" s="15"/>
      <c r="N10" s="5"/>
    </row>
    <row r="11" spans="1:36" ht="14.45" customHeight="1" x14ac:dyDescent="0.2">
      <c r="N11" s="5"/>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044BE-A23B-4235-8B2C-49D36E308842}">
  <sheetPr codeName="Ark13"/>
  <dimension ref="A1:AJ13"/>
  <sheetViews>
    <sheetView zoomScaleNormal="100" workbookViewId="0"/>
  </sheetViews>
  <sheetFormatPr defaultColWidth="9.140625" defaultRowHeight="14.25" x14ac:dyDescent="0.2"/>
  <cols>
    <col min="1" max="1" width="9.140625" style="4"/>
    <col min="2" max="2" width="55.7109375"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79</v>
      </c>
    </row>
    <row r="2" spans="1:36" s="7" customFormat="1" ht="18.75" customHeight="1" x14ac:dyDescent="0.2">
      <c r="B2" s="13" t="s">
        <v>80</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453</v>
      </c>
      <c r="C5" s="96">
        <v>2012</v>
      </c>
      <c r="D5" s="96">
        <v>2013</v>
      </c>
      <c r="E5" s="96">
        <v>2014</v>
      </c>
      <c r="F5" s="96">
        <v>2015</v>
      </c>
      <c r="G5" s="96">
        <v>2016</v>
      </c>
      <c r="H5" s="96">
        <v>2017</v>
      </c>
      <c r="I5" s="96">
        <v>2018</v>
      </c>
      <c r="J5" s="96">
        <v>2019</v>
      </c>
      <c r="K5" s="96">
        <v>2020</v>
      </c>
      <c r="L5" s="96">
        <v>2021</v>
      </c>
      <c r="M5" s="96">
        <v>2022</v>
      </c>
    </row>
    <row r="6" spans="1:36" s="30" customFormat="1" ht="15" x14ac:dyDescent="0.25">
      <c r="A6" s="25"/>
      <c r="B6" s="26" t="s">
        <v>214</v>
      </c>
      <c r="C6" s="27">
        <v>6.7</v>
      </c>
      <c r="D6" s="27">
        <v>6.1</v>
      </c>
      <c r="E6" s="27">
        <v>5.9</v>
      </c>
      <c r="F6" s="27">
        <v>5</v>
      </c>
      <c r="G6" s="27">
        <v>4.9000000000000004</v>
      </c>
      <c r="H6" s="27">
        <v>4</v>
      </c>
      <c r="I6" s="27">
        <v>3.2</v>
      </c>
      <c r="J6" s="27">
        <v>2.9</v>
      </c>
      <c r="K6" s="27">
        <v>3.1</v>
      </c>
      <c r="L6" s="27">
        <v>2.8</v>
      </c>
      <c r="M6" s="27">
        <v>2.6</v>
      </c>
    </row>
    <row r="7" spans="1:36" s="30" customFormat="1" ht="15" x14ac:dyDescent="0.25">
      <c r="A7" s="25"/>
      <c r="B7" s="32" t="s">
        <v>215</v>
      </c>
      <c r="C7" s="16">
        <v>47.3</v>
      </c>
      <c r="D7" s="16">
        <v>46.9</v>
      </c>
      <c r="E7" s="16">
        <v>46.2</v>
      </c>
      <c r="F7" s="16">
        <v>46.3</v>
      </c>
      <c r="G7" s="16">
        <v>45.1</v>
      </c>
      <c r="H7" s="16">
        <v>44.5</v>
      </c>
      <c r="I7" s="16">
        <v>45.3</v>
      </c>
      <c r="J7" s="16">
        <v>43.9</v>
      </c>
      <c r="K7" s="16">
        <v>43.5</v>
      </c>
      <c r="L7" s="16">
        <v>43.7</v>
      </c>
      <c r="M7" s="16">
        <v>42.9</v>
      </c>
    </row>
    <row r="8" spans="1:36" s="30" customFormat="1" ht="15" x14ac:dyDescent="0.25">
      <c r="A8" s="25"/>
      <c r="B8" s="32" t="s">
        <v>216</v>
      </c>
      <c r="C8" s="16">
        <v>46</v>
      </c>
      <c r="D8" s="16">
        <v>47</v>
      </c>
      <c r="E8" s="16">
        <v>48</v>
      </c>
      <c r="F8" s="16">
        <v>48.7</v>
      </c>
      <c r="G8" s="16">
        <v>50.1</v>
      </c>
      <c r="H8" s="16">
        <v>51.6</v>
      </c>
      <c r="I8" s="16">
        <v>51.4</v>
      </c>
      <c r="J8" s="16">
        <v>53.2</v>
      </c>
      <c r="K8" s="16">
        <v>53.4</v>
      </c>
      <c r="L8" s="16">
        <v>53.5</v>
      </c>
      <c r="M8" s="16">
        <v>54.5</v>
      </c>
    </row>
    <row r="9" spans="1:36" s="30" customFormat="1" ht="15" x14ac:dyDescent="0.25">
      <c r="B9" s="28" t="s">
        <v>452</v>
      </c>
      <c r="C9" s="29">
        <v>28.4</v>
      </c>
      <c r="D9" s="29">
        <v>28.4</v>
      </c>
      <c r="E9" s="29">
        <v>28.4</v>
      </c>
      <c r="F9" s="29">
        <v>28.4</v>
      </c>
      <c r="G9" s="29">
        <v>28.6</v>
      </c>
      <c r="H9" s="29">
        <v>28.7</v>
      </c>
      <c r="I9" s="29">
        <v>28.5</v>
      </c>
      <c r="J9" s="29">
        <v>28.8</v>
      </c>
      <c r="K9" s="29">
        <v>29.1</v>
      </c>
      <c r="L9" s="29">
        <v>29.3</v>
      </c>
      <c r="M9" s="29">
        <v>29.3</v>
      </c>
    </row>
    <row r="10" spans="1:36" s="31" customFormat="1" ht="12.75" x14ac:dyDescent="0.2">
      <c r="B10" s="31" t="s">
        <v>217</v>
      </c>
    </row>
    <row r="11" spans="1:36" s="31" customFormat="1" ht="12.75" x14ac:dyDescent="0.2">
      <c r="B11" s="34" t="s">
        <v>218</v>
      </c>
    </row>
    <row r="12" spans="1:36" ht="13.9" customHeight="1" x14ac:dyDescent="0.2">
      <c r="K12" s="15"/>
      <c r="L12" s="15"/>
      <c r="M12" s="15"/>
      <c r="N12" s="5"/>
    </row>
    <row r="13" spans="1:36" ht="14.45" customHeight="1" x14ac:dyDescent="0.2">
      <c r="N13" s="5"/>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54DA9-426A-4F06-B280-BC2252208050}">
  <sheetPr codeName="Ark14"/>
  <dimension ref="A1:AJ12"/>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77</v>
      </c>
    </row>
    <row r="2" spans="1:36" s="7" customFormat="1" ht="18.75" customHeight="1" x14ac:dyDescent="0.2">
      <c r="B2" s="13" t="s">
        <v>78</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219</v>
      </c>
      <c r="C5" s="24">
        <v>1993</v>
      </c>
      <c r="D5" s="24">
        <v>1994</v>
      </c>
      <c r="E5" s="24">
        <v>1995</v>
      </c>
      <c r="F5" s="24">
        <v>1996</v>
      </c>
      <c r="G5" s="24">
        <v>1997</v>
      </c>
      <c r="H5" s="24">
        <v>1998</v>
      </c>
      <c r="I5" s="24">
        <v>1999</v>
      </c>
      <c r="J5" s="24">
        <v>2000</v>
      </c>
      <c r="K5" s="24">
        <v>2001</v>
      </c>
      <c r="L5" s="24">
        <v>2002</v>
      </c>
      <c r="M5" s="24">
        <v>2003</v>
      </c>
      <c r="N5" s="23">
        <v>2004</v>
      </c>
      <c r="O5" s="24">
        <v>2005</v>
      </c>
      <c r="P5" s="24">
        <v>2006</v>
      </c>
      <c r="Q5" s="24">
        <v>2007</v>
      </c>
      <c r="R5" s="24">
        <v>2008</v>
      </c>
      <c r="S5" s="24">
        <v>2009</v>
      </c>
      <c r="T5" s="24">
        <v>2010</v>
      </c>
      <c r="U5" s="24">
        <v>2011</v>
      </c>
      <c r="V5" s="24">
        <v>2012</v>
      </c>
      <c r="W5" s="24">
        <v>2013</v>
      </c>
      <c r="X5" s="24">
        <v>2014</v>
      </c>
      <c r="Y5" s="24">
        <v>2015</v>
      </c>
      <c r="Z5" s="23">
        <v>2016</v>
      </c>
      <c r="AA5" s="24">
        <v>2017</v>
      </c>
      <c r="AB5" s="24">
        <v>2018</v>
      </c>
      <c r="AC5" s="24">
        <v>2019</v>
      </c>
      <c r="AD5" s="24">
        <v>2020</v>
      </c>
    </row>
    <row r="6" spans="1:36" s="30" customFormat="1" ht="15" x14ac:dyDescent="0.25">
      <c r="A6" s="25"/>
      <c r="B6" s="26" t="s">
        <v>220</v>
      </c>
      <c r="C6" s="27">
        <v>0.6</v>
      </c>
      <c r="D6" s="27">
        <v>0.6</v>
      </c>
      <c r="E6" s="27">
        <v>0.7</v>
      </c>
      <c r="F6" s="27">
        <v>0.7</v>
      </c>
      <c r="G6" s="27">
        <v>0.8</v>
      </c>
      <c r="H6" s="27">
        <v>1</v>
      </c>
      <c r="I6" s="27">
        <v>1.2</v>
      </c>
      <c r="J6" s="27">
        <v>1.4</v>
      </c>
      <c r="K6" s="27">
        <v>1.7</v>
      </c>
      <c r="L6" s="27">
        <v>1.9</v>
      </c>
      <c r="M6" s="27">
        <v>2.1</v>
      </c>
      <c r="N6" s="4">
        <v>2.2999999999999998</v>
      </c>
      <c r="O6" s="27">
        <v>2.7</v>
      </c>
      <c r="P6" s="27">
        <v>3</v>
      </c>
      <c r="Q6" s="27">
        <v>3.5</v>
      </c>
      <c r="R6" s="27">
        <v>3.9</v>
      </c>
      <c r="S6" s="27">
        <v>4.0999999999999996</v>
      </c>
      <c r="T6" s="27">
        <v>4.2</v>
      </c>
      <c r="U6" s="27">
        <v>4.4000000000000004</v>
      </c>
      <c r="V6" s="27">
        <v>4.5999999999999996</v>
      </c>
      <c r="W6" s="27">
        <v>4.8</v>
      </c>
      <c r="X6" s="27">
        <v>5.0999999999999996</v>
      </c>
      <c r="Y6" s="27">
        <v>5.5</v>
      </c>
      <c r="Z6" s="4">
        <v>5.9</v>
      </c>
      <c r="AA6" s="27">
        <v>6.4</v>
      </c>
      <c r="AB6" s="27">
        <v>6.6</v>
      </c>
      <c r="AC6" s="27">
        <v>6.8</v>
      </c>
      <c r="AD6" s="27">
        <v>7</v>
      </c>
    </row>
    <row r="7" spans="1:36" s="30" customFormat="1" ht="15" x14ac:dyDescent="0.25">
      <c r="A7" s="25"/>
      <c r="B7" s="28" t="s">
        <v>221</v>
      </c>
      <c r="C7" s="29">
        <v>0</v>
      </c>
      <c r="D7" s="29">
        <v>0.1</v>
      </c>
      <c r="E7" s="29">
        <v>0.1</v>
      </c>
      <c r="F7" s="29">
        <v>0.1</v>
      </c>
      <c r="G7" s="29">
        <v>0.1</v>
      </c>
      <c r="H7" s="29">
        <v>0.2</v>
      </c>
      <c r="I7" s="29">
        <v>0.3</v>
      </c>
      <c r="J7" s="29">
        <v>0.3</v>
      </c>
      <c r="K7" s="29">
        <v>0.3</v>
      </c>
      <c r="L7" s="29">
        <v>0.2</v>
      </c>
      <c r="M7" s="29">
        <v>0.3</v>
      </c>
      <c r="N7" s="37">
        <v>0.3</v>
      </c>
      <c r="O7" s="29">
        <v>0.4</v>
      </c>
      <c r="P7" s="29">
        <v>0.4</v>
      </c>
      <c r="Q7" s="29">
        <v>0.6</v>
      </c>
      <c r="R7" s="29">
        <v>0.5</v>
      </c>
      <c r="S7" s="29">
        <v>0.3</v>
      </c>
      <c r="T7" s="29">
        <v>0.4</v>
      </c>
      <c r="U7" s="29">
        <v>0.4</v>
      </c>
      <c r="V7" s="29">
        <v>0.5</v>
      </c>
      <c r="W7" s="29">
        <v>0.5</v>
      </c>
      <c r="X7" s="29">
        <v>0.6</v>
      </c>
      <c r="Y7" s="29">
        <v>0.6</v>
      </c>
      <c r="Z7" s="37">
        <v>0.8</v>
      </c>
      <c r="AA7" s="29">
        <v>0.8</v>
      </c>
      <c r="AB7" s="29">
        <v>0.7</v>
      </c>
      <c r="AC7" s="29">
        <v>0.8</v>
      </c>
      <c r="AD7" s="29">
        <v>0.7</v>
      </c>
    </row>
    <row r="8" spans="1:36" s="30" customFormat="1" ht="15" x14ac:dyDescent="0.25">
      <c r="B8" s="31" t="s">
        <v>462</v>
      </c>
    </row>
    <row r="9" spans="1:36" s="30" customFormat="1" ht="15" x14ac:dyDescent="0.25">
      <c r="B9" s="34" t="s">
        <v>222</v>
      </c>
    </row>
    <row r="10" spans="1:36" s="14" customFormat="1" x14ac:dyDescent="0.2">
      <c r="B10" s="4"/>
      <c r="C10" s="4"/>
      <c r="D10" s="4"/>
      <c r="E10" s="4"/>
      <c r="F10" s="4"/>
      <c r="G10" s="4"/>
      <c r="H10" s="4"/>
      <c r="I10" s="4"/>
      <c r="J10" s="4"/>
      <c r="K10" s="16"/>
      <c r="L10" s="16"/>
      <c r="M10" s="16"/>
      <c r="N10" s="16"/>
    </row>
    <row r="11" spans="1:36" ht="13.9" customHeight="1" x14ac:dyDescent="0.2">
      <c r="K11" s="15"/>
      <c r="L11" s="15"/>
      <c r="M11" s="15"/>
      <c r="N11" s="5"/>
    </row>
    <row r="12" spans="1:36" ht="14.45" customHeight="1" x14ac:dyDescent="0.2">
      <c r="N12" s="5"/>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D6D16-FDFA-40F1-A22C-114C873FF9A5}">
  <sheetPr codeName="Ark15"/>
  <dimension ref="A1:BU13"/>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73" s="6" customFormat="1" ht="24" customHeight="1" x14ac:dyDescent="0.2">
      <c r="B1" s="12" t="s">
        <v>75</v>
      </c>
    </row>
    <row r="2" spans="1:73" s="7" customFormat="1" ht="18.75" customHeight="1" x14ac:dyDescent="0.2">
      <c r="B2" s="13" t="s">
        <v>76</v>
      </c>
    </row>
    <row r="3" spans="1:73" x14ac:dyDescent="0.2">
      <c r="I3" s="5"/>
      <c r="J3" s="5"/>
      <c r="K3" s="5"/>
      <c r="L3" s="5"/>
      <c r="M3" s="5"/>
      <c r="N3" s="5"/>
    </row>
    <row r="4" spans="1:73"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73" s="30" customFormat="1" ht="15" x14ac:dyDescent="0.25">
      <c r="A5" s="22"/>
      <c r="B5" s="23" t="s">
        <v>464</v>
      </c>
      <c r="C5" s="24">
        <v>1990</v>
      </c>
      <c r="D5" s="24">
        <v>1991</v>
      </c>
      <c r="E5" s="24">
        <v>1992</v>
      </c>
      <c r="F5" s="24">
        <v>1993</v>
      </c>
      <c r="G5" s="24">
        <v>1994</v>
      </c>
      <c r="H5" s="24">
        <v>1995</v>
      </c>
      <c r="I5" s="24">
        <v>1996</v>
      </c>
      <c r="J5" s="24">
        <v>1997</v>
      </c>
      <c r="K5" s="24">
        <v>1998</v>
      </c>
      <c r="L5" s="24">
        <v>1999</v>
      </c>
      <c r="M5" s="24">
        <v>2000</v>
      </c>
      <c r="N5" s="23">
        <v>2001</v>
      </c>
      <c r="O5" s="24">
        <v>2002</v>
      </c>
      <c r="P5" s="24">
        <v>2003</v>
      </c>
      <c r="Q5" s="24">
        <v>2004</v>
      </c>
      <c r="R5" s="24">
        <v>2005</v>
      </c>
      <c r="S5" s="24">
        <v>2006</v>
      </c>
      <c r="T5" s="24">
        <v>2007</v>
      </c>
      <c r="U5" s="24">
        <v>2008</v>
      </c>
      <c r="V5" s="24">
        <v>2009</v>
      </c>
      <c r="W5" s="24">
        <v>2010</v>
      </c>
      <c r="X5" s="24">
        <v>2011</v>
      </c>
      <c r="Y5" s="24">
        <v>2012</v>
      </c>
      <c r="Z5" s="23">
        <v>2013</v>
      </c>
      <c r="AA5" s="24">
        <v>2014</v>
      </c>
      <c r="AB5" s="24">
        <v>2015</v>
      </c>
      <c r="AC5" s="24">
        <v>2016</v>
      </c>
      <c r="AD5" s="24">
        <v>2017</v>
      </c>
      <c r="AE5" s="24">
        <v>2018</v>
      </c>
      <c r="AF5" s="24">
        <v>2019</v>
      </c>
      <c r="AG5" s="24">
        <v>2020</v>
      </c>
      <c r="AH5" s="24">
        <v>2021</v>
      </c>
      <c r="AI5" s="24">
        <v>2022</v>
      </c>
      <c r="AJ5" s="24">
        <v>2023</v>
      </c>
      <c r="AK5" s="24">
        <v>2024</v>
      </c>
      <c r="AL5" s="23">
        <v>2025</v>
      </c>
      <c r="AM5" s="24">
        <v>2026</v>
      </c>
      <c r="AN5" s="24">
        <v>2027</v>
      </c>
      <c r="AO5" s="24">
        <v>2028</v>
      </c>
      <c r="AP5" s="24">
        <v>2029</v>
      </c>
      <c r="AQ5" s="24">
        <v>2030</v>
      </c>
      <c r="AR5" s="24">
        <v>2031</v>
      </c>
      <c r="AS5" s="24">
        <v>2032</v>
      </c>
      <c r="AT5" s="24">
        <v>2033</v>
      </c>
      <c r="AU5" s="24">
        <v>2034</v>
      </c>
      <c r="AV5" s="24">
        <v>2035</v>
      </c>
      <c r="AW5" s="24">
        <v>2036</v>
      </c>
      <c r="AX5" s="23">
        <v>2037</v>
      </c>
      <c r="AY5" s="24">
        <v>2038</v>
      </c>
      <c r="AZ5" s="24">
        <v>2039</v>
      </c>
      <c r="BA5" s="24">
        <v>2040</v>
      </c>
      <c r="BB5" s="24">
        <v>2041</v>
      </c>
      <c r="BC5" s="24">
        <v>2042</v>
      </c>
      <c r="BD5" s="24">
        <v>2043</v>
      </c>
      <c r="BE5" s="24">
        <v>2044</v>
      </c>
      <c r="BF5" s="24">
        <v>2045</v>
      </c>
      <c r="BG5" s="24">
        <v>2046</v>
      </c>
      <c r="BH5" s="24">
        <v>2047</v>
      </c>
      <c r="BI5" s="24">
        <v>2048</v>
      </c>
      <c r="BJ5" s="23">
        <v>2049</v>
      </c>
      <c r="BK5" s="24">
        <v>2050</v>
      </c>
      <c r="BL5" s="24">
        <v>2051</v>
      </c>
      <c r="BM5" s="24">
        <v>2052</v>
      </c>
      <c r="BN5" s="24">
        <v>2053</v>
      </c>
      <c r="BO5" s="24">
        <v>2054</v>
      </c>
      <c r="BP5" s="24">
        <v>2055</v>
      </c>
      <c r="BQ5" s="24">
        <v>2056</v>
      </c>
      <c r="BR5" s="24">
        <v>2057</v>
      </c>
      <c r="BS5" s="24">
        <v>2058</v>
      </c>
      <c r="BT5" s="24">
        <v>2059</v>
      </c>
      <c r="BU5" s="24">
        <v>2060</v>
      </c>
    </row>
    <row r="6" spans="1:73" s="30" customFormat="1" ht="15" x14ac:dyDescent="0.25">
      <c r="A6" s="25"/>
      <c r="B6" s="32" t="s">
        <v>223</v>
      </c>
      <c r="C6" s="16">
        <v>44.8</v>
      </c>
      <c r="D6" s="16">
        <v>44.6</v>
      </c>
      <c r="E6" s="16">
        <v>44.3</v>
      </c>
      <c r="F6" s="16">
        <v>44</v>
      </c>
      <c r="G6" s="16">
        <v>43.7</v>
      </c>
      <c r="H6" s="16">
        <v>43.1</v>
      </c>
      <c r="I6" s="16">
        <v>43</v>
      </c>
      <c r="J6" s="16">
        <v>43.6</v>
      </c>
      <c r="K6" s="16">
        <v>43.7</v>
      </c>
      <c r="L6" s="16">
        <v>44.3</v>
      </c>
      <c r="M6" s="16">
        <v>44.8</v>
      </c>
      <c r="N6" s="16">
        <v>45.2</v>
      </c>
      <c r="O6" s="16">
        <v>45.4</v>
      </c>
      <c r="P6" s="16">
        <v>45.4</v>
      </c>
      <c r="Q6" s="16">
        <v>45.3</v>
      </c>
      <c r="R6" s="16">
        <v>45.6</v>
      </c>
      <c r="S6" s="16">
        <v>45.7</v>
      </c>
      <c r="T6" s="16">
        <v>45.7</v>
      </c>
      <c r="U6" s="16">
        <v>45.4</v>
      </c>
      <c r="V6" s="16">
        <v>44.8</v>
      </c>
      <c r="W6" s="16">
        <v>44.3</v>
      </c>
      <c r="X6" s="16">
        <v>44.3</v>
      </c>
      <c r="Y6" s="16">
        <v>44</v>
      </c>
      <c r="Z6" s="16">
        <v>43.6</v>
      </c>
      <c r="AA6" s="16">
        <v>43.4</v>
      </c>
      <c r="AB6" s="16">
        <v>43.3</v>
      </c>
      <c r="AC6" s="16">
        <v>43.1</v>
      </c>
      <c r="AD6" s="16">
        <v>43.1</v>
      </c>
      <c r="AE6" s="16">
        <v>43.1</v>
      </c>
      <c r="AF6" s="16">
        <v>43.3</v>
      </c>
      <c r="AG6" s="16">
        <v>42.9</v>
      </c>
      <c r="AH6" s="16">
        <v>43.1</v>
      </c>
      <c r="AI6" s="16">
        <v>43.6</v>
      </c>
      <c r="AJ6" s="16">
        <v>43.9</v>
      </c>
      <c r="AK6" s="16">
        <v>43.7</v>
      </c>
      <c r="AL6" s="16">
        <v>43.6</v>
      </c>
      <c r="AM6" s="16">
        <v>43.6</v>
      </c>
      <c r="AN6" s="16">
        <v>43.6</v>
      </c>
      <c r="AO6" s="16">
        <v>43.5</v>
      </c>
      <c r="AP6" s="16">
        <v>43.3</v>
      </c>
      <c r="AQ6" s="16">
        <v>43.3</v>
      </c>
      <c r="AR6" s="16">
        <v>43.2</v>
      </c>
      <c r="AS6" s="16">
        <v>43</v>
      </c>
      <c r="AT6" s="16">
        <v>42.9</v>
      </c>
      <c r="AU6" s="16">
        <v>42.7</v>
      </c>
      <c r="AV6" s="16">
        <v>42.7</v>
      </c>
      <c r="AW6" s="16">
        <v>42.7</v>
      </c>
      <c r="AX6" s="16">
        <v>42.6</v>
      </c>
      <c r="AY6" s="16">
        <v>42.5</v>
      </c>
      <c r="AZ6" s="16">
        <v>42.4</v>
      </c>
      <c r="BA6" s="16">
        <v>42.5</v>
      </c>
      <c r="BB6" s="16">
        <v>42.5</v>
      </c>
      <c r="BC6" s="16">
        <v>42.5</v>
      </c>
      <c r="BD6" s="16">
        <v>42.5</v>
      </c>
      <c r="BE6" s="16">
        <v>42.5</v>
      </c>
      <c r="BF6" s="16">
        <v>42.7</v>
      </c>
      <c r="BG6" s="16">
        <v>42.8</v>
      </c>
      <c r="BH6" s="16">
        <v>42.9</v>
      </c>
      <c r="BI6" s="16">
        <v>43</v>
      </c>
      <c r="BJ6" s="16">
        <v>43.1</v>
      </c>
      <c r="BK6" s="16">
        <v>43.3</v>
      </c>
      <c r="BL6" s="16">
        <v>43.4</v>
      </c>
      <c r="BM6" s="16">
        <v>43.6</v>
      </c>
      <c r="BN6" s="16">
        <v>43.7</v>
      </c>
      <c r="BO6" s="16">
        <v>43.9</v>
      </c>
      <c r="BP6" s="16">
        <v>44.2</v>
      </c>
      <c r="BQ6" s="16">
        <v>44.4</v>
      </c>
      <c r="BR6" s="16">
        <v>44.6</v>
      </c>
      <c r="BS6" s="16">
        <v>44.7</v>
      </c>
      <c r="BT6" s="16">
        <v>44.8</v>
      </c>
      <c r="BU6" s="16">
        <v>44.9</v>
      </c>
    </row>
    <row r="7" spans="1:73" s="30" customFormat="1" ht="15" x14ac:dyDescent="0.25">
      <c r="A7" s="25"/>
      <c r="B7" s="32" t="s">
        <v>463</v>
      </c>
      <c r="C7" s="16">
        <v>13.9</v>
      </c>
      <c r="D7" s="16">
        <v>13.9</v>
      </c>
      <c r="E7" s="16">
        <v>14</v>
      </c>
      <c r="F7" s="16">
        <v>14</v>
      </c>
      <c r="G7" s="16">
        <v>13.9</v>
      </c>
      <c r="H7" s="16">
        <v>13.7</v>
      </c>
      <c r="I7" s="16">
        <v>13.4</v>
      </c>
      <c r="J7" s="16">
        <v>13.4</v>
      </c>
      <c r="K7" s="16">
        <v>13.4</v>
      </c>
      <c r="L7" s="16">
        <v>13.2</v>
      </c>
      <c r="M7" s="16">
        <v>13.1</v>
      </c>
      <c r="N7" s="16">
        <v>13</v>
      </c>
      <c r="O7" s="16">
        <v>13</v>
      </c>
      <c r="P7" s="16">
        <v>13</v>
      </c>
      <c r="Q7" s="16">
        <v>13.1</v>
      </c>
      <c r="R7" s="16">
        <v>13.9</v>
      </c>
      <c r="S7" s="16">
        <v>14.8</v>
      </c>
      <c r="T7" s="16">
        <v>15.3</v>
      </c>
      <c r="U7" s="16">
        <v>15.4</v>
      </c>
      <c r="V7" s="16">
        <v>15.8</v>
      </c>
      <c r="W7" s="16">
        <v>16.3</v>
      </c>
      <c r="X7" s="16">
        <v>16.8</v>
      </c>
      <c r="Y7" s="16">
        <v>17.3</v>
      </c>
      <c r="Z7" s="16">
        <v>17.7</v>
      </c>
      <c r="AA7" s="16">
        <v>18</v>
      </c>
      <c r="AB7" s="16">
        <v>18.3</v>
      </c>
      <c r="AC7" s="16">
        <v>18.5</v>
      </c>
      <c r="AD7" s="16">
        <v>18.7</v>
      </c>
      <c r="AE7" s="16">
        <v>18.899999999999999</v>
      </c>
      <c r="AF7" s="16">
        <v>18.8</v>
      </c>
      <c r="AG7" s="16">
        <v>18.5</v>
      </c>
      <c r="AH7" s="16">
        <v>18.3</v>
      </c>
      <c r="AI7" s="16">
        <v>17.899999999999999</v>
      </c>
      <c r="AJ7" s="16">
        <v>17.899999999999999</v>
      </c>
      <c r="AK7" s="16">
        <v>18.100000000000001</v>
      </c>
      <c r="AL7" s="16">
        <v>18.3</v>
      </c>
      <c r="AM7" s="16">
        <v>18.5</v>
      </c>
      <c r="AN7" s="16">
        <v>18.7</v>
      </c>
      <c r="AO7" s="16">
        <v>18.899999999999999</v>
      </c>
      <c r="AP7" s="16">
        <v>19.100000000000001</v>
      </c>
      <c r="AQ7" s="16">
        <v>18.899999999999999</v>
      </c>
      <c r="AR7" s="16">
        <v>18.600000000000001</v>
      </c>
      <c r="AS7" s="16">
        <v>18.8</v>
      </c>
      <c r="AT7" s="16">
        <v>19.100000000000001</v>
      </c>
      <c r="AU7" s="16">
        <v>19.5</v>
      </c>
      <c r="AV7" s="16">
        <v>19.2</v>
      </c>
      <c r="AW7" s="16">
        <v>18.899999999999999</v>
      </c>
      <c r="AX7" s="16">
        <v>19.100000000000001</v>
      </c>
      <c r="AY7" s="16">
        <v>19.2</v>
      </c>
      <c r="AZ7" s="16">
        <v>19.399999999999999</v>
      </c>
      <c r="BA7" s="16">
        <v>19</v>
      </c>
      <c r="BB7" s="16">
        <v>18.600000000000001</v>
      </c>
      <c r="BC7" s="16">
        <v>18.8</v>
      </c>
      <c r="BD7" s="16">
        <v>18.899999999999999</v>
      </c>
      <c r="BE7" s="16">
        <v>19</v>
      </c>
      <c r="BF7" s="16">
        <v>18.7</v>
      </c>
      <c r="BG7" s="16">
        <v>18.3</v>
      </c>
      <c r="BH7" s="16">
        <v>18.399999999999999</v>
      </c>
      <c r="BI7" s="16">
        <v>18.399999999999999</v>
      </c>
      <c r="BJ7" s="16">
        <v>18.399999999999999</v>
      </c>
      <c r="BK7" s="16">
        <v>18.100000000000001</v>
      </c>
      <c r="BL7" s="16">
        <v>17.899999999999999</v>
      </c>
      <c r="BM7" s="16">
        <v>17.899999999999999</v>
      </c>
      <c r="BN7" s="16">
        <v>17.8</v>
      </c>
      <c r="BO7" s="16">
        <v>17.7</v>
      </c>
      <c r="BP7" s="16">
        <v>17.2</v>
      </c>
      <c r="BQ7" s="16">
        <v>16.600000000000001</v>
      </c>
      <c r="BR7" s="16">
        <v>16.5</v>
      </c>
      <c r="BS7" s="16">
        <v>16.399999999999999</v>
      </c>
      <c r="BT7" s="16">
        <v>16.3</v>
      </c>
      <c r="BU7" s="16">
        <v>16</v>
      </c>
    </row>
    <row r="8" spans="1:73" s="30" customFormat="1" ht="15" x14ac:dyDescent="0.25">
      <c r="A8" s="25"/>
      <c r="B8" s="28" t="s">
        <v>224</v>
      </c>
      <c r="C8" s="29"/>
      <c r="D8" s="29"/>
      <c r="E8" s="29"/>
      <c r="F8" s="29"/>
      <c r="G8" s="29"/>
      <c r="H8" s="29"/>
      <c r="I8" s="29"/>
      <c r="J8" s="29"/>
      <c r="K8" s="29"/>
      <c r="L8" s="29"/>
      <c r="M8" s="29"/>
      <c r="N8" s="49"/>
      <c r="O8" s="29"/>
      <c r="P8" s="29"/>
      <c r="Q8" s="29"/>
      <c r="R8" s="29"/>
      <c r="S8" s="29"/>
      <c r="T8" s="29"/>
      <c r="U8" s="29"/>
      <c r="V8" s="29"/>
      <c r="W8" s="29"/>
      <c r="X8" s="29"/>
      <c r="Y8" s="29"/>
      <c r="Z8" s="29"/>
      <c r="AA8" s="29"/>
      <c r="AB8" s="29"/>
      <c r="AC8" s="29"/>
      <c r="AD8" s="29"/>
      <c r="AE8" s="29"/>
      <c r="AF8" s="29"/>
      <c r="AG8" s="29"/>
      <c r="AH8" s="29"/>
      <c r="AI8" s="29">
        <v>43.6</v>
      </c>
      <c r="AJ8" s="29">
        <v>43.9</v>
      </c>
      <c r="AK8" s="29">
        <v>43.9</v>
      </c>
      <c r="AL8" s="29">
        <v>43.9</v>
      </c>
      <c r="AM8" s="29">
        <v>44</v>
      </c>
      <c r="AN8" s="29">
        <v>44.1</v>
      </c>
      <c r="AO8" s="29">
        <v>44</v>
      </c>
      <c r="AP8" s="29">
        <v>44</v>
      </c>
      <c r="AQ8" s="29">
        <v>44</v>
      </c>
      <c r="AR8" s="29">
        <v>44</v>
      </c>
      <c r="AS8" s="29">
        <v>43.8</v>
      </c>
      <c r="AT8" s="29">
        <v>43.7</v>
      </c>
      <c r="AU8" s="29">
        <v>43.5</v>
      </c>
      <c r="AV8" s="29">
        <v>43.5</v>
      </c>
      <c r="AW8" s="29">
        <v>43.5</v>
      </c>
      <c r="AX8" s="29">
        <v>43.4</v>
      </c>
      <c r="AY8" s="29">
        <v>43.3</v>
      </c>
      <c r="AZ8" s="29">
        <v>43.2</v>
      </c>
      <c r="BA8" s="29">
        <v>43.3</v>
      </c>
      <c r="BB8" s="29">
        <v>43.4</v>
      </c>
      <c r="BC8" s="29">
        <v>43.3</v>
      </c>
      <c r="BD8" s="29">
        <v>43.3</v>
      </c>
      <c r="BE8" s="29">
        <v>43.3</v>
      </c>
      <c r="BF8" s="29">
        <v>43.5</v>
      </c>
      <c r="BG8" s="29">
        <v>43.6</v>
      </c>
      <c r="BH8" s="29">
        <v>43.7</v>
      </c>
      <c r="BI8" s="29">
        <v>43.8</v>
      </c>
      <c r="BJ8" s="29">
        <v>43.9</v>
      </c>
      <c r="BK8" s="29">
        <v>44.1</v>
      </c>
      <c r="BL8" s="29">
        <v>44.3</v>
      </c>
      <c r="BM8" s="29">
        <v>44.4</v>
      </c>
      <c r="BN8" s="29">
        <v>44.6</v>
      </c>
      <c r="BO8" s="29">
        <v>44.8</v>
      </c>
      <c r="BP8" s="29">
        <v>45.1</v>
      </c>
      <c r="BQ8" s="29">
        <v>45.3</v>
      </c>
      <c r="BR8" s="29">
        <v>45.5</v>
      </c>
      <c r="BS8" s="29">
        <v>45.6</v>
      </c>
      <c r="BT8" s="29">
        <v>45.7</v>
      </c>
      <c r="BU8" s="29">
        <v>45.9</v>
      </c>
    </row>
    <row r="9" spans="1:73" s="30" customFormat="1" ht="15" x14ac:dyDescent="0.25">
      <c r="B9" s="31" t="s">
        <v>465</v>
      </c>
      <c r="BH9" s="34"/>
      <c r="BI9" s="34"/>
      <c r="BJ9" s="34"/>
      <c r="BK9" s="34"/>
      <c r="BL9" s="34"/>
      <c r="BM9" s="34"/>
      <c r="BN9" s="34"/>
      <c r="BO9" s="34"/>
      <c r="BP9" s="34"/>
      <c r="BQ9" s="34"/>
      <c r="BR9" s="34"/>
      <c r="BS9" s="34"/>
      <c r="BT9" s="34"/>
      <c r="BU9" s="34"/>
    </row>
    <row r="10" spans="1:73" s="30" customFormat="1" ht="15" x14ac:dyDescent="0.25">
      <c r="B10" s="34" t="s">
        <v>174</v>
      </c>
      <c r="BH10" s="36"/>
      <c r="BI10" s="36"/>
      <c r="BJ10" s="36"/>
      <c r="BK10" s="36"/>
      <c r="BL10" s="36"/>
      <c r="BM10" s="36"/>
      <c r="BN10" s="36"/>
      <c r="BO10" s="36"/>
      <c r="BP10" s="36"/>
      <c r="BQ10" s="36"/>
      <c r="BR10" s="36"/>
      <c r="BS10" s="36"/>
      <c r="BT10" s="36"/>
      <c r="BU10" s="36"/>
    </row>
    <row r="11" spans="1:73" s="14" customFormat="1" x14ac:dyDescent="0.2">
      <c r="B11" s="4"/>
      <c r="C11" s="4"/>
      <c r="D11" s="4"/>
      <c r="E11" s="4"/>
      <c r="F11" s="4"/>
      <c r="G11" s="4"/>
      <c r="H11" s="4"/>
      <c r="I11" s="4"/>
      <c r="J11" s="4"/>
      <c r="K11" s="16"/>
      <c r="L11" s="16"/>
      <c r="M11" s="16"/>
      <c r="N11" s="16"/>
    </row>
    <row r="12" spans="1:73" ht="13.9" customHeight="1" x14ac:dyDescent="0.2">
      <c r="K12" s="15"/>
      <c r="L12" s="15"/>
      <c r="M12" s="15"/>
      <c r="N12" s="5"/>
    </row>
    <row r="13" spans="1:73" ht="14.45" customHeight="1" x14ac:dyDescent="0.2">
      <c r="N13" s="5"/>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BABD9-FD89-485C-92E5-7282C244790A}">
  <sheetPr codeName="Ark16"/>
  <dimension ref="A1:AJ12"/>
  <sheetViews>
    <sheetView zoomScaleNormal="100" workbookViewId="0"/>
  </sheetViews>
  <sheetFormatPr defaultColWidth="9.140625" defaultRowHeight="14.25" x14ac:dyDescent="0.2"/>
  <cols>
    <col min="1" max="1" width="9.140625" style="4"/>
    <col min="2" max="2" width="46.85546875" style="4" customWidth="1"/>
    <col min="3" max="4" width="10.42578125" style="4" bestFit="1" customWidth="1"/>
    <col min="5"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73</v>
      </c>
    </row>
    <row r="2" spans="1:36" s="7" customFormat="1" ht="18.75" customHeight="1" x14ac:dyDescent="0.2">
      <c r="B2" s="13" t="s">
        <v>74</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453</v>
      </c>
      <c r="C5" s="24" t="s">
        <v>225</v>
      </c>
      <c r="D5" s="23" t="s">
        <v>167</v>
      </c>
      <c r="E5" s="50"/>
    </row>
    <row r="6" spans="1:36" s="30" customFormat="1" ht="15" x14ac:dyDescent="0.25">
      <c r="A6" s="25"/>
      <c r="B6" s="32" t="s">
        <v>226</v>
      </c>
      <c r="C6" s="27">
        <v>1.4</v>
      </c>
      <c r="D6" s="4">
        <v>0.8</v>
      </c>
      <c r="E6" s="50"/>
    </row>
    <row r="7" spans="1:36" s="30" customFormat="1" ht="15" x14ac:dyDescent="0.25">
      <c r="A7" s="25"/>
      <c r="B7" s="28" t="s">
        <v>227</v>
      </c>
      <c r="C7" s="29"/>
      <c r="D7" s="37">
        <v>0.3</v>
      </c>
    </row>
    <row r="8" spans="1:36" s="30" customFormat="1" ht="15" x14ac:dyDescent="0.25">
      <c r="B8" s="31" t="s">
        <v>228</v>
      </c>
    </row>
    <row r="9" spans="1:36" s="30" customFormat="1" ht="15" x14ac:dyDescent="0.25">
      <c r="B9" s="34" t="s">
        <v>174</v>
      </c>
    </row>
    <row r="10" spans="1:36" s="14" customFormat="1" x14ac:dyDescent="0.2">
      <c r="B10" s="4"/>
      <c r="C10" s="4"/>
      <c r="D10" s="4"/>
      <c r="E10" s="4"/>
      <c r="F10" s="4"/>
      <c r="G10" s="4"/>
      <c r="H10" s="4"/>
      <c r="I10" s="4"/>
      <c r="J10" s="4"/>
      <c r="K10" s="16"/>
      <c r="L10" s="16"/>
      <c r="M10" s="16"/>
      <c r="N10" s="16"/>
    </row>
    <row r="11" spans="1:36" ht="13.9" customHeight="1" x14ac:dyDescent="0.2">
      <c r="K11" s="15"/>
      <c r="L11" s="15"/>
      <c r="M11" s="15"/>
      <c r="N11" s="5"/>
    </row>
    <row r="12" spans="1:36" ht="14.45" customHeight="1" x14ac:dyDescent="0.2">
      <c r="N12" s="5"/>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A2E0F-16CC-4D70-AB51-35071FDA3512}">
  <sheetPr codeName="Ark17"/>
  <dimension ref="A1:AJ18"/>
  <sheetViews>
    <sheetView zoomScaleNormal="100" workbookViewId="0"/>
  </sheetViews>
  <sheetFormatPr defaultColWidth="9.140625" defaultRowHeight="14.25" x14ac:dyDescent="0.2"/>
  <cols>
    <col min="1" max="1" width="9.140625" style="4"/>
    <col min="2" max="2" width="40" style="4" customWidth="1"/>
    <col min="3" max="3" width="10.85546875" style="4" customWidth="1"/>
    <col min="4" max="4" width="11.140625" style="4" customWidth="1"/>
    <col min="5"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71</v>
      </c>
    </row>
    <row r="2" spans="1:36" s="7" customFormat="1" ht="18.75" customHeight="1" x14ac:dyDescent="0.2">
      <c r="B2" s="13" t="s">
        <v>72</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453</v>
      </c>
      <c r="C5" s="24" t="s">
        <v>229</v>
      </c>
      <c r="D5" s="24" t="s">
        <v>230</v>
      </c>
    </row>
    <row r="6" spans="1:36" s="30" customFormat="1" ht="15" x14ac:dyDescent="0.25">
      <c r="A6" s="25"/>
      <c r="B6" s="26" t="s">
        <v>231</v>
      </c>
      <c r="C6" s="27">
        <v>58.3</v>
      </c>
      <c r="D6" s="27">
        <v>53.7</v>
      </c>
    </row>
    <row r="7" spans="1:36" s="30" customFormat="1" ht="15" x14ac:dyDescent="0.25">
      <c r="A7" s="25"/>
      <c r="B7" s="32" t="s">
        <v>232</v>
      </c>
      <c r="C7" s="16">
        <v>73.900000000000006</v>
      </c>
      <c r="D7" s="16">
        <v>65.3</v>
      </c>
    </row>
    <row r="8" spans="1:36" s="30" customFormat="1" ht="15" x14ac:dyDescent="0.25">
      <c r="A8" s="25"/>
      <c r="B8" s="32" t="s">
        <v>233</v>
      </c>
      <c r="C8" s="16">
        <v>79.099999999999994</v>
      </c>
      <c r="D8" s="16">
        <v>72.2</v>
      </c>
    </row>
    <row r="9" spans="1:36" s="30" customFormat="1" ht="15" x14ac:dyDescent="0.25">
      <c r="B9" s="32" t="s">
        <v>234</v>
      </c>
      <c r="C9" s="16">
        <v>83</v>
      </c>
      <c r="D9" s="16">
        <v>78.400000000000006</v>
      </c>
    </row>
    <row r="10" spans="1:36" s="30" customFormat="1" ht="15" x14ac:dyDescent="0.25">
      <c r="B10" s="32" t="s">
        <v>235</v>
      </c>
      <c r="C10" s="16">
        <v>84.7</v>
      </c>
      <c r="D10" s="16">
        <v>81.7</v>
      </c>
    </row>
    <row r="11" spans="1:36" s="30" customFormat="1" ht="15" x14ac:dyDescent="0.25">
      <c r="B11" s="32" t="s">
        <v>236</v>
      </c>
      <c r="C11" s="16">
        <v>84</v>
      </c>
      <c r="D11" s="16">
        <v>83.7</v>
      </c>
    </row>
    <row r="12" spans="1:36" s="30" customFormat="1" ht="15" x14ac:dyDescent="0.25">
      <c r="B12" s="32" t="s">
        <v>237</v>
      </c>
      <c r="C12" s="16">
        <v>80.900000000000006</v>
      </c>
      <c r="D12" s="16">
        <v>83.7</v>
      </c>
    </row>
    <row r="13" spans="1:36" s="30" customFormat="1" ht="15" x14ac:dyDescent="0.25">
      <c r="B13" s="32" t="s">
        <v>238</v>
      </c>
      <c r="C13" s="16">
        <v>75.2</v>
      </c>
      <c r="D13" s="16">
        <v>81.900000000000006</v>
      </c>
    </row>
    <row r="14" spans="1:36" s="30" customFormat="1" ht="15" x14ac:dyDescent="0.25">
      <c r="B14" s="32" t="s">
        <v>239</v>
      </c>
      <c r="C14" s="16">
        <v>66.8</v>
      </c>
      <c r="D14" s="16">
        <v>79.099999999999994</v>
      </c>
    </row>
    <row r="15" spans="1:36" s="30" customFormat="1" ht="15" x14ac:dyDescent="0.25">
      <c r="B15" s="32" t="s">
        <v>240</v>
      </c>
      <c r="C15" s="16">
        <v>40.1</v>
      </c>
      <c r="D15" s="16">
        <v>64.099999999999994</v>
      </c>
    </row>
    <row r="16" spans="1:36" s="30" customFormat="1" ht="15" x14ac:dyDescent="0.25">
      <c r="B16" s="28" t="s">
        <v>241</v>
      </c>
      <c r="C16" s="29">
        <v>22.6</v>
      </c>
      <c r="D16" s="29">
        <v>25</v>
      </c>
    </row>
    <row r="17" spans="2:5" s="31" customFormat="1" ht="12.75" x14ac:dyDescent="0.2">
      <c r="B17" s="31" t="s">
        <v>242</v>
      </c>
      <c r="C17" s="51"/>
      <c r="D17" s="51"/>
      <c r="E17" s="51"/>
    </row>
    <row r="18" spans="2:5" s="31" customFormat="1" ht="12.75" x14ac:dyDescent="0.2">
      <c r="B18" s="34" t="s">
        <v>362</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3B341-38B2-4266-8B95-C3D889317BB4}">
  <sheetPr codeName="Ark18"/>
  <dimension ref="A1:AJ13"/>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69</v>
      </c>
    </row>
    <row r="2" spans="1:36" s="7" customFormat="1" ht="18.75" customHeight="1" x14ac:dyDescent="0.2">
      <c r="B2" s="13" t="s">
        <v>70</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243</v>
      </c>
      <c r="C5" s="24">
        <v>2000</v>
      </c>
      <c r="D5" s="24">
        <v>2001</v>
      </c>
      <c r="E5" s="24">
        <v>2002</v>
      </c>
      <c r="F5" s="24">
        <v>2003</v>
      </c>
      <c r="G5" s="24">
        <v>2004</v>
      </c>
      <c r="H5" s="24">
        <v>2005</v>
      </c>
      <c r="I5" s="24">
        <v>2006</v>
      </c>
      <c r="J5" s="24">
        <v>2007</v>
      </c>
      <c r="K5" s="24">
        <v>2008</v>
      </c>
      <c r="L5" s="24">
        <v>2009</v>
      </c>
      <c r="M5" s="24">
        <v>2010</v>
      </c>
      <c r="N5" s="23">
        <v>2011</v>
      </c>
      <c r="O5" s="24">
        <v>2012</v>
      </c>
      <c r="P5" s="24">
        <v>2013</v>
      </c>
      <c r="Q5" s="24">
        <v>2014</v>
      </c>
      <c r="R5" s="24">
        <v>2015</v>
      </c>
      <c r="S5" s="24">
        <v>2016</v>
      </c>
      <c r="T5" s="24">
        <v>2017</v>
      </c>
      <c r="U5" s="24">
        <v>2018</v>
      </c>
      <c r="V5" s="24">
        <v>2019</v>
      </c>
      <c r="W5" s="24">
        <v>2020</v>
      </c>
      <c r="X5" s="24">
        <v>2021</v>
      </c>
      <c r="Y5" s="24">
        <v>2022</v>
      </c>
    </row>
    <row r="6" spans="1:36" s="30" customFormat="1" ht="15" x14ac:dyDescent="0.25">
      <c r="A6" s="25"/>
      <c r="B6" s="32" t="s">
        <v>245</v>
      </c>
      <c r="C6" s="16">
        <v>67.099999999999994</v>
      </c>
      <c r="D6" s="16">
        <v>67</v>
      </c>
      <c r="E6" s="16">
        <v>66.7</v>
      </c>
      <c r="F6" s="16">
        <v>66.3</v>
      </c>
      <c r="G6" s="16">
        <v>66.400000000000006</v>
      </c>
      <c r="H6" s="16">
        <v>67.099999999999994</v>
      </c>
      <c r="I6" s="16">
        <v>67.2</v>
      </c>
      <c r="J6" s="16">
        <v>66.5</v>
      </c>
      <c r="K6" s="16">
        <v>64.2</v>
      </c>
      <c r="L6" s="16">
        <v>62.1</v>
      </c>
      <c r="M6" s="16">
        <v>60.7</v>
      </c>
      <c r="N6" s="16">
        <v>60.4</v>
      </c>
      <c r="O6" s="16">
        <v>59.4</v>
      </c>
      <c r="P6" s="16">
        <v>58.3</v>
      </c>
      <c r="Q6" s="16">
        <v>58.2</v>
      </c>
      <c r="R6" s="16">
        <v>58.3</v>
      </c>
      <c r="S6" s="16">
        <v>58.4</v>
      </c>
      <c r="T6" s="16">
        <v>59.1</v>
      </c>
      <c r="U6" s="16">
        <v>59.8</v>
      </c>
      <c r="V6" s="16">
        <v>60.6</v>
      </c>
      <c r="W6" s="16">
        <v>60.7</v>
      </c>
      <c r="X6" s="16">
        <v>61.3</v>
      </c>
      <c r="Y6" s="16">
        <v>61.9</v>
      </c>
    </row>
    <row r="7" spans="1:36" s="30" customFormat="1" ht="15" x14ac:dyDescent="0.25">
      <c r="A7" s="25"/>
      <c r="B7" s="32" t="s">
        <v>246</v>
      </c>
      <c r="C7" s="16">
        <v>78.599999999999994</v>
      </c>
      <c r="D7" s="16">
        <v>79.099999999999994</v>
      </c>
      <c r="E7" s="16">
        <v>79.400000000000006</v>
      </c>
      <c r="F7" s="16">
        <v>79.5</v>
      </c>
      <c r="G7" s="16">
        <v>79.2</v>
      </c>
      <c r="H7" s="16">
        <v>79.5</v>
      </c>
      <c r="I7" s="16">
        <v>80.3</v>
      </c>
      <c r="J7" s="16">
        <v>80.2</v>
      </c>
      <c r="K7" s="16">
        <v>79.7</v>
      </c>
      <c r="L7" s="16">
        <v>79.599999999999994</v>
      </c>
      <c r="M7" s="16">
        <v>79.5</v>
      </c>
      <c r="N7" s="16">
        <v>80.099999999999994</v>
      </c>
      <c r="O7" s="16">
        <v>80</v>
      </c>
      <c r="P7" s="16">
        <v>79.7</v>
      </c>
      <c r="Q7" s="16">
        <v>79.7</v>
      </c>
      <c r="R7" s="16">
        <v>79.3</v>
      </c>
      <c r="S7" s="16">
        <v>78.900000000000006</v>
      </c>
      <c r="T7" s="16">
        <v>78.900000000000006</v>
      </c>
      <c r="U7" s="16">
        <v>78.8</v>
      </c>
      <c r="V7" s="16">
        <v>78.900000000000006</v>
      </c>
      <c r="W7" s="16">
        <v>78.2</v>
      </c>
      <c r="X7" s="16">
        <v>78.5</v>
      </c>
      <c r="Y7" s="16">
        <v>79.099999999999994</v>
      </c>
    </row>
    <row r="8" spans="1:36" s="30" customFormat="1" ht="15" x14ac:dyDescent="0.25">
      <c r="A8" s="25"/>
      <c r="B8" s="32" t="s">
        <v>247</v>
      </c>
      <c r="C8" s="27">
        <v>53</v>
      </c>
      <c r="D8" s="27">
        <v>54.2</v>
      </c>
      <c r="E8" s="27">
        <v>55.1</v>
      </c>
      <c r="F8" s="27">
        <v>55.7</v>
      </c>
      <c r="G8" s="27">
        <v>55.7</v>
      </c>
      <c r="H8" s="27">
        <v>55.9</v>
      </c>
      <c r="I8" s="27">
        <v>55.9</v>
      </c>
      <c r="J8" s="27">
        <v>56</v>
      </c>
      <c r="K8" s="27">
        <v>56.5</v>
      </c>
      <c r="L8" s="27">
        <v>56.6</v>
      </c>
      <c r="M8" s="27">
        <v>56.5</v>
      </c>
      <c r="N8" s="27">
        <v>56.7</v>
      </c>
      <c r="O8" s="27">
        <v>56.8</v>
      </c>
      <c r="P8" s="27">
        <v>57</v>
      </c>
      <c r="Q8" s="27">
        <v>57.9</v>
      </c>
      <c r="R8" s="27">
        <v>58.9</v>
      </c>
      <c r="S8" s="27">
        <v>60.2</v>
      </c>
      <c r="T8" s="27">
        <v>61.5</v>
      </c>
      <c r="U8" s="27">
        <v>62.5</v>
      </c>
      <c r="V8" s="27">
        <v>63.5</v>
      </c>
      <c r="W8" s="27">
        <v>63.5</v>
      </c>
      <c r="X8" s="27">
        <v>63.9</v>
      </c>
      <c r="Y8" s="27">
        <v>65.099999999999994</v>
      </c>
    </row>
    <row r="9" spans="1:36" s="30" customFormat="1" ht="15" x14ac:dyDescent="0.25">
      <c r="B9" s="54" t="s">
        <v>244</v>
      </c>
      <c r="C9" s="100">
        <v>70.599999999999994</v>
      </c>
      <c r="D9" s="100">
        <v>71.099999999999994</v>
      </c>
      <c r="E9" s="100">
        <v>71.5</v>
      </c>
      <c r="F9" s="100">
        <v>71.599999999999994</v>
      </c>
      <c r="G9" s="100">
        <v>70.900000000000006</v>
      </c>
      <c r="H9" s="100">
        <v>71.099999999999994</v>
      </c>
      <c r="I9" s="100">
        <v>72.099999999999994</v>
      </c>
      <c r="J9" s="100">
        <v>72.099999999999994</v>
      </c>
      <c r="K9" s="100">
        <v>71.5</v>
      </c>
      <c r="L9" s="100">
        <v>71</v>
      </c>
      <c r="M9" s="100">
        <v>70.7</v>
      </c>
      <c r="N9" s="100">
        <v>71.099999999999994</v>
      </c>
      <c r="O9" s="100">
        <v>70.900000000000006</v>
      </c>
      <c r="P9" s="100">
        <v>70.5</v>
      </c>
      <c r="Q9" s="100">
        <v>70.599999999999994</v>
      </c>
      <c r="R9" s="100">
        <v>70.599999999999994</v>
      </c>
      <c r="S9" s="100">
        <v>70.7</v>
      </c>
      <c r="T9" s="100">
        <v>71.099999999999994</v>
      </c>
      <c r="U9" s="100">
        <v>71.5</v>
      </c>
      <c r="V9" s="100">
        <v>72</v>
      </c>
      <c r="W9" s="100">
        <v>71.7</v>
      </c>
      <c r="X9" s="100">
        <v>72.099999999999994</v>
      </c>
      <c r="Y9" s="100">
        <v>72.7</v>
      </c>
    </row>
    <row r="10" spans="1:36" s="31" customFormat="1" ht="12.75" x14ac:dyDescent="0.2">
      <c r="B10" s="31" t="s">
        <v>248</v>
      </c>
    </row>
    <row r="11" spans="1:36" s="31" customFormat="1" ht="12.75" x14ac:dyDescent="0.2">
      <c r="B11" s="34" t="s">
        <v>174</v>
      </c>
    </row>
    <row r="12" spans="1:36" ht="13.9" customHeight="1" x14ac:dyDescent="0.2">
      <c r="K12" s="15"/>
      <c r="L12" s="15"/>
      <c r="M12" s="15"/>
      <c r="N12" s="5"/>
    </row>
    <row r="13" spans="1:36" ht="14.45" customHeight="1" x14ac:dyDescent="0.2">
      <c r="N13" s="5"/>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C4DCB-6AA9-4E8C-96E8-5CFAE71ED802}">
  <sheetPr codeName="Ark19"/>
  <dimension ref="A1:AJ12"/>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68</v>
      </c>
    </row>
    <row r="2" spans="1:36" s="7" customFormat="1" ht="18.75" customHeight="1" x14ac:dyDescent="0.2">
      <c r="B2" s="13" t="s">
        <v>466</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453</v>
      </c>
      <c r="C5" s="24" t="s">
        <v>249</v>
      </c>
      <c r="D5" s="24" t="s">
        <v>232</v>
      </c>
      <c r="E5" s="24" t="s">
        <v>233</v>
      </c>
      <c r="F5" s="24" t="s">
        <v>234</v>
      </c>
      <c r="G5" s="24" t="s">
        <v>235</v>
      </c>
      <c r="H5" s="24" t="s">
        <v>236</v>
      </c>
      <c r="I5" s="24" t="s">
        <v>237</v>
      </c>
      <c r="J5" s="24" t="s">
        <v>238</v>
      </c>
      <c r="K5" s="24" t="s">
        <v>239</v>
      </c>
      <c r="L5" s="24" t="s">
        <v>240</v>
      </c>
      <c r="M5" s="24" t="s">
        <v>241</v>
      </c>
    </row>
    <row r="6" spans="1:36" s="30" customFormat="1" ht="15" x14ac:dyDescent="0.25">
      <c r="A6" s="25"/>
      <c r="B6" s="26" t="s">
        <v>467</v>
      </c>
      <c r="C6" s="27">
        <v>20.9</v>
      </c>
      <c r="D6" s="27">
        <v>3.8</v>
      </c>
      <c r="E6" s="27">
        <v>2</v>
      </c>
      <c r="F6" s="27">
        <v>3.1</v>
      </c>
      <c r="G6" s="27">
        <v>2.2999999999999998</v>
      </c>
      <c r="H6" s="27">
        <v>1.3</v>
      </c>
      <c r="I6" s="27">
        <v>4.0999999999999996</v>
      </c>
      <c r="J6" s="27">
        <v>4.2</v>
      </c>
      <c r="K6" s="27">
        <v>5.6</v>
      </c>
      <c r="L6" s="27">
        <v>10.3</v>
      </c>
      <c r="M6" s="27">
        <v>3.5</v>
      </c>
    </row>
    <row r="7" spans="1:36" s="30" customFormat="1" ht="15" x14ac:dyDescent="0.25">
      <c r="A7" s="25"/>
      <c r="B7" s="32" t="s">
        <v>468</v>
      </c>
      <c r="C7" s="16">
        <v>49.1</v>
      </c>
      <c r="D7" s="16">
        <v>76.7</v>
      </c>
      <c r="E7" s="16">
        <v>85.6</v>
      </c>
      <c r="F7" s="16">
        <v>88</v>
      </c>
      <c r="G7" s="16">
        <v>88.1</v>
      </c>
      <c r="H7" s="16">
        <v>90.4</v>
      </c>
      <c r="I7" s="16">
        <v>89.5</v>
      </c>
      <c r="J7" s="16">
        <v>88.2</v>
      </c>
      <c r="K7" s="16">
        <v>83</v>
      </c>
      <c r="L7" s="16">
        <v>69.5</v>
      </c>
      <c r="M7" s="16">
        <v>47.3</v>
      </c>
    </row>
    <row r="8" spans="1:36" s="30" customFormat="1" ht="15" x14ac:dyDescent="0.25">
      <c r="A8" s="25"/>
      <c r="B8" s="32" t="s">
        <v>285</v>
      </c>
      <c r="C8" s="16">
        <v>43</v>
      </c>
      <c r="D8" s="16">
        <v>68.2</v>
      </c>
      <c r="E8" s="16">
        <v>78.3</v>
      </c>
      <c r="F8" s="16">
        <v>82.8</v>
      </c>
      <c r="G8" s="16">
        <v>84.8</v>
      </c>
      <c r="H8" s="16">
        <v>87.1</v>
      </c>
      <c r="I8" s="16">
        <v>88.9</v>
      </c>
      <c r="J8" s="16">
        <v>88.2</v>
      </c>
      <c r="K8" s="16">
        <v>82.1</v>
      </c>
      <c r="L8" s="16">
        <v>63</v>
      </c>
      <c r="M8" s="16">
        <v>24.9</v>
      </c>
    </row>
    <row r="9" spans="1:36" s="30" customFormat="1" ht="15" x14ac:dyDescent="0.25">
      <c r="B9" s="32" t="s">
        <v>469</v>
      </c>
      <c r="C9" s="16">
        <v>2.2000000000000002</v>
      </c>
      <c r="D9" s="16">
        <v>6.4</v>
      </c>
      <c r="E9" s="16">
        <v>6.3</v>
      </c>
      <c r="F9" s="16">
        <v>10.4</v>
      </c>
      <c r="G9" s="16">
        <v>9</v>
      </c>
      <c r="H9" s="16">
        <v>9.1999999999999993</v>
      </c>
      <c r="I9" s="16">
        <v>10.199999999999999</v>
      </c>
      <c r="J9" s="16">
        <v>16.7</v>
      </c>
      <c r="K9" s="16">
        <v>22.2</v>
      </c>
      <c r="L9" s="16">
        <v>9.5</v>
      </c>
      <c r="M9" s="16">
        <v>2.9</v>
      </c>
    </row>
    <row r="10" spans="1:36" s="30" customFormat="1" ht="15" x14ac:dyDescent="0.25">
      <c r="B10" s="54" t="s">
        <v>470</v>
      </c>
      <c r="C10" s="100">
        <v>2.2000000000000002</v>
      </c>
      <c r="D10" s="100">
        <v>33.1</v>
      </c>
      <c r="E10" s="100">
        <v>60.8</v>
      </c>
      <c r="F10" s="100">
        <v>64.8</v>
      </c>
      <c r="G10" s="100">
        <v>66</v>
      </c>
      <c r="H10" s="100">
        <v>66.2</v>
      </c>
      <c r="I10" s="100">
        <v>63.4</v>
      </c>
      <c r="J10" s="100">
        <v>53.6</v>
      </c>
      <c r="K10" s="100">
        <v>40.299999999999997</v>
      </c>
      <c r="L10" s="100">
        <v>23.4</v>
      </c>
      <c r="M10" s="100">
        <v>6.6</v>
      </c>
      <c r="N10" s="32"/>
    </row>
    <row r="11" spans="1:36" s="31" customFormat="1" ht="12.75" x14ac:dyDescent="0.2">
      <c r="B11" s="31" t="s">
        <v>471</v>
      </c>
    </row>
    <row r="12" spans="1:36" s="31" customFormat="1" ht="12.75" x14ac:dyDescent="0.2">
      <c r="B12" s="34" t="s">
        <v>352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A3EC8-4A64-4D88-A871-BFEF52340282}">
  <sheetPr codeName="Ark2"/>
  <dimension ref="B1:AJ11"/>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2:36" s="6" customFormat="1" ht="24" customHeight="1" x14ac:dyDescent="0.2">
      <c r="B1" s="12" t="s">
        <v>101</v>
      </c>
    </row>
    <row r="2" spans="2:36" s="7" customFormat="1" ht="18.75" customHeight="1" x14ac:dyDescent="0.2">
      <c r="B2" s="13" t="s">
        <v>102</v>
      </c>
    </row>
    <row r="3" spans="2:36" x14ac:dyDescent="0.2">
      <c r="I3" s="5"/>
      <c r="J3" s="5"/>
      <c r="K3" s="5"/>
      <c r="L3" s="5"/>
      <c r="M3" s="5"/>
      <c r="N3" s="5"/>
    </row>
    <row r="4" spans="2: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2:36" s="22" customFormat="1" ht="15" x14ac:dyDescent="0.25">
      <c r="B5" s="23" t="s">
        <v>155</v>
      </c>
      <c r="C5" s="23">
        <v>1990</v>
      </c>
      <c r="D5" s="23">
        <v>1991</v>
      </c>
      <c r="E5" s="24">
        <v>1992</v>
      </c>
      <c r="F5" s="23">
        <v>1993</v>
      </c>
      <c r="G5" s="23">
        <v>1994</v>
      </c>
      <c r="H5" s="24">
        <v>1995</v>
      </c>
      <c r="I5" s="23">
        <v>1996</v>
      </c>
      <c r="J5" s="23">
        <v>1997</v>
      </c>
      <c r="K5" s="24">
        <v>1998</v>
      </c>
      <c r="L5" s="23">
        <v>1999</v>
      </c>
      <c r="M5" s="23">
        <v>2000</v>
      </c>
      <c r="N5" s="24">
        <v>2001</v>
      </c>
      <c r="O5" s="23">
        <v>2002</v>
      </c>
      <c r="P5" s="23">
        <v>2003</v>
      </c>
      <c r="Q5" s="24">
        <v>2004</v>
      </c>
      <c r="R5" s="23">
        <v>2005</v>
      </c>
      <c r="S5" s="23">
        <v>2006</v>
      </c>
      <c r="T5" s="24">
        <v>2007</v>
      </c>
      <c r="U5" s="23">
        <v>2008</v>
      </c>
      <c r="V5" s="23">
        <v>2009</v>
      </c>
      <c r="W5" s="24">
        <v>2010</v>
      </c>
      <c r="X5" s="23">
        <v>2011</v>
      </c>
      <c r="Y5" s="23">
        <v>2012</v>
      </c>
      <c r="Z5" s="24">
        <v>2013</v>
      </c>
      <c r="AA5" s="23">
        <v>2014</v>
      </c>
      <c r="AB5" s="23">
        <v>2015</v>
      </c>
      <c r="AC5" s="24">
        <v>2016</v>
      </c>
      <c r="AD5" s="23">
        <v>2017</v>
      </c>
      <c r="AE5" s="23">
        <v>2018</v>
      </c>
      <c r="AF5" s="24">
        <v>2019</v>
      </c>
      <c r="AG5" s="23">
        <v>2020</v>
      </c>
      <c r="AH5" s="23">
        <v>2021</v>
      </c>
      <c r="AI5" s="24">
        <v>2022</v>
      </c>
    </row>
    <row r="6" spans="2:36" s="25" customFormat="1" ht="15" x14ac:dyDescent="0.25">
      <c r="B6" s="26" t="s">
        <v>156</v>
      </c>
      <c r="C6" s="5">
        <v>2563</v>
      </c>
      <c r="D6" s="5">
        <v>2541</v>
      </c>
      <c r="E6" s="5">
        <v>2519</v>
      </c>
      <c r="F6" s="5">
        <v>2474</v>
      </c>
      <c r="G6" s="5">
        <v>2466</v>
      </c>
      <c r="H6" s="5">
        <v>2497</v>
      </c>
      <c r="I6" s="5">
        <v>2529</v>
      </c>
      <c r="J6" s="5">
        <v>2573</v>
      </c>
      <c r="K6" s="5">
        <v>2599</v>
      </c>
      <c r="L6" s="5">
        <v>2638</v>
      </c>
      <c r="M6" s="5">
        <v>2659</v>
      </c>
      <c r="N6" s="5">
        <v>2687</v>
      </c>
      <c r="O6" s="5">
        <v>2691</v>
      </c>
      <c r="P6" s="5">
        <v>2662</v>
      </c>
      <c r="Q6" s="5">
        <v>2647</v>
      </c>
      <c r="R6" s="5">
        <v>2684</v>
      </c>
      <c r="S6" s="5">
        <v>2741</v>
      </c>
      <c r="T6" s="5">
        <v>2804</v>
      </c>
      <c r="U6" s="5">
        <v>2835</v>
      </c>
      <c r="V6" s="5">
        <v>2749</v>
      </c>
      <c r="W6" s="5">
        <v>2685</v>
      </c>
      <c r="X6" s="5">
        <v>2689</v>
      </c>
      <c r="Y6" s="5">
        <v>2675</v>
      </c>
      <c r="Z6" s="5">
        <v>2675</v>
      </c>
      <c r="AA6" s="5">
        <v>2701</v>
      </c>
      <c r="AB6" s="5">
        <v>2737</v>
      </c>
      <c r="AC6" s="5">
        <v>2783</v>
      </c>
      <c r="AD6" s="5">
        <v>2824</v>
      </c>
      <c r="AE6" s="5">
        <v>2865</v>
      </c>
      <c r="AF6" s="5">
        <v>2904</v>
      </c>
      <c r="AG6" s="5">
        <v>2881</v>
      </c>
      <c r="AH6" s="5">
        <v>2947</v>
      </c>
      <c r="AI6" s="5">
        <v>3059</v>
      </c>
    </row>
    <row r="7" spans="2:36" s="25" customFormat="1" ht="15" x14ac:dyDescent="0.25">
      <c r="B7" s="28" t="s">
        <v>157</v>
      </c>
      <c r="C7" s="40">
        <v>2528</v>
      </c>
      <c r="D7" s="40">
        <v>2531</v>
      </c>
      <c r="E7" s="40">
        <v>2533</v>
      </c>
      <c r="F7" s="40">
        <v>2527</v>
      </c>
      <c r="G7" s="40">
        <v>2520</v>
      </c>
      <c r="H7" s="40">
        <v>2496</v>
      </c>
      <c r="I7" s="40">
        <v>2499</v>
      </c>
      <c r="J7" s="40">
        <v>2533</v>
      </c>
      <c r="K7" s="40">
        <v>2539</v>
      </c>
      <c r="L7" s="40">
        <v>2577</v>
      </c>
      <c r="M7" s="40">
        <v>2604</v>
      </c>
      <c r="N7" s="40">
        <v>2631</v>
      </c>
      <c r="O7" s="40">
        <v>2648</v>
      </c>
      <c r="P7" s="40">
        <v>2658</v>
      </c>
      <c r="Q7" s="40">
        <v>2664</v>
      </c>
      <c r="R7" s="40">
        <v>2695</v>
      </c>
      <c r="S7" s="40">
        <v>2719</v>
      </c>
      <c r="T7" s="40">
        <v>2742</v>
      </c>
      <c r="U7" s="40">
        <v>2748</v>
      </c>
      <c r="V7" s="40">
        <v>2734</v>
      </c>
      <c r="W7" s="40">
        <v>2726</v>
      </c>
      <c r="X7" s="40">
        <v>2746</v>
      </c>
      <c r="Y7" s="40">
        <v>2742</v>
      </c>
      <c r="Z7" s="40">
        <v>2739</v>
      </c>
      <c r="AA7" s="40">
        <v>2755</v>
      </c>
      <c r="AB7" s="40">
        <v>2778</v>
      </c>
      <c r="AC7" s="40">
        <v>2799</v>
      </c>
      <c r="AD7" s="40">
        <v>2831</v>
      </c>
      <c r="AE7" s="40">
        <v>2860</v>
      </c>
      <c r="AF7" s="40">
        <v>2890</v>
      </c>
      <c r="AG7" s="40">
        <v>2882</v>
      </c>
      <c r="AH7" s="40">
        <v>2908</v>
      </c>
      <c r="AI7" s="40">
        <v>2959</v>
      </c>
    </row>
    <row r="8" spans="2:36" s="30" customFormat="1" ht="15" x14ac:dyDescent="0.25">
      <c r="B8" s="34" t="s">
        <v>203</v>
      </c>
    </row>
    <row r="9" spans="2:36" s="25" customFormat="1" ht="15" x14ac:dyDescent="0.25">
      <c r="B9" s="42" t="s">
        <v>202</v>
      </c>
    </row>
    <row r="10" spans="2:36" ht="13.9" customHeight="1" x14ac:dyDescent="0.2">
      <c r="K10" s="15"/>
      <c r="L10" s="15"/>
      <c r="M10" s="15"/>
      <c r="N10" s="5"/>
    </row>
    <row r="11" spans="2:36" ht="14.45" customHeight="1" x14ac:dyDescent="0.2">
      <c r="N11" s="5"/>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F083E-00C8-40F4-810D-AEF42AA876CB}">
  <sheetPr codeName="Ark20"/>
  <dimension ref="A1:AJ13"/>
  <sheetViews>
    <sheetView zoomScaleNormal="100" workbookViewId="0"/>
  </sheetViews>
  <sheetFormatPr defaultColWidth="9.140625" defaultRowHeight="14.25" x14ac:dyDescent="0.2"/>
  <cols>
    <col min="1" max="1" width="9.140625" style="4"/>
    <col min="2" max="2" width="40" style="4" customWidth="1"/>
    <col min="3" max="3" width="23.5703125" style="4" bestFit="1" customWidth="1"/>
    <col min="4" max="4" width="10.140625" style="4" bestFit="1" customWidth="1"/>
    <col min="5" max="5" width="26.5703125" style="4" customWidth="1"/>
    <col min="6" max="6" width="21.42578125" style="4" bestFit="1" customWidth="1"/>
    <col min="7"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66</v>
      </c>
    </row>
    <row r="2" spans="1:36" s="7" customFormat="1" ht="18.75" customHeight="1" x14ac:dyDescent="0.2">
      <c r="B2" s="13" t="s">
        <v>67</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52" t="s">
        <v>250</v>
      </c>
      <c r="C5" s="53" t="s">
        <v>251</v>
      </c>
      <c r="E5" s="52" t="s">
        <v>250</v>
      </c>
      <c r="F5" s="53" t="s">
        <v>252</v>
      </c>
    </row>
    <row r="6" spans="1:36" s="30" customFormat="1" ht="15" x14ac:dyDescent="0.25">
      <c r="A6" s="25"/>
      <c r="B6" s="26" t="s">
        <v>253</v>
      </c>
      <c r="C6" s="5">
        <v>63</v>
      </c>
      <c r="D6" s="27"/>
      <c r="E6" s="26" t="s">
        <v>254</v>
      </c>
      <c r="F6" s="5">
        <v>38</v>
      </c>
      <c r="G6" s="50"/>
    </row>
    <row r="7" spans="1:36" s="30" customFormat="1" ht="15" x14ac:dyDescent="0.25">
      <c r="A7" s="25"/>
      <c r="B7" s="32" t="s">
        <v>255</v>
      </c>
      <c r="C7" s="39">
        <v>49</v>
      </c>
      <c r="D7" s="16"/>
      <c r="E7" s="32" t="s">
        <v>246</v>
      </c>
      <c r="F7" s="39">
        <v>84</v>
      </c>
      <c r="G7" s="50"/>
    </row>
    <row r="8" spans="1:36" s="30" customFormat="1" ht="15" x14ac:dyDescent="0.25">
      <c r="A8" s="25"/>
      <c r="B8" s="32" t="s">
        <v>256</v>
      </c>
      <c r="C8" s="39">
        <v>18</v>
      </c>
      <c r="D8" s="16"/>
      <c r="E8" s="28" t="s">
        <v>257</v>
      </c>
      <c r="F8" s="40">
        <v>50</v>
      </c>
      <c r="G8" s="50"/>
    </row>
    <row r="9" spans="1:36" s="30" customFormat="1" ht="15" x14ac:dyDescent="0.25">
      <c r="B9" s="54" t="s">
        <v>258</v>
      </c>
      <c r="C9" s="97">
        <v>41</v>
      </c>
      <c r="D9" s="16"/>
      <c r="E9" s="16"/>
      <c r="F9" s="16"/>
    </row>
    <row r="10" spans="1:36" s="31" customFormat="1" ht="12.75" x14ac:dyDescent="0.2">
      <c r="B10" s="31" t="s">
        <v>460</v>
      </c>
      <c r="C10" s="51"/>
      <c r="D10" s="51"/>
      <c r="F10" s="55"/>
    </row>
    <row r="11" spans="1:36" s="31" customFormat="1" ht="12.75" x14ac:dyDescent="0.2">
      <c r="B11" s="34" t="s">
        <v>362</v>
      </c>
    </row>
    <row r="12" spans="1:36" ht="13.9" customHeight="1" x14ac:dyDescent="0.2">
      <c r="K12" s="15"/>
      <c r="L12" s="15"/>
      <c r="M12" s="15"/>
      <c r="N12" s="5"/>
    </row>
    <row r="13" spans="1:36" ht="14.45" customHeight="1" x14ac:dyDescent="0.2">
      <c r="N13" s="5"/>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3A7DB-417A-492C-A567-C0B163DC1DD3}">
  <sheetPr codeName="Ark21"/>
  <dimension ref="A1:AJ13"/>
  <sheetViews>
    <sheetView zoomScaleNormal="100" workbookViewId="0"/>
  </sheetViews>
  <sheetFormatPr defaultColWidth="9.140625" defaultRowHeight="14.25" x14ac:dyDescent="0.2"/>
  <cols>
    <col min="1" max="1" width="9.140625" style="4"/>
    <col min="2" max="2" width="40" style="4" customWidth="1"/>
    <col min="3" max="3" width="12.140625" style="4" bestFit="1" customWidth="1"/>
    <col min="4"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64</v>
      </c>
    </row>
    <row r="2" spans="1:36" s="7" customFormat="1" ht="18.75" customHeight="1" x14ac:dyDescent="0.2">
      <c r="B2" s="13" t="s">
        <v>65</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259</v>
      </c>
      <c r="C5" s="24"/>
      <c r="D5" s="23" t="s">
        <v>260</v>
      </c>
    </row>
    <row r="6" spans="1:36" s="30" customFormat="1" ht="15" x14ac:dyDescent="0.25">
      <c r="A6" s="25"/>
      <c r="B6" s="26" t="s">
        <v>261</v>
      </c>
      <c r="C6" s="56" t="s">
        <v>262</v>
      </c>
      <c r="D6" s="4">
        <v>5.9</v>
      </c>
    </row>
    <row r="7" spans="1:36" s="30" customFormat="1" ht="15" x14ac:dyDescent="0.25">
      <c r="A7" s="25"/>
      <c r="B7" s="32"/>
      <c r="C7" s="57" t="s">
        <v>263</v>
      </c>
      <c r="D7" s="14">
        <v>20.7</v>
      </c>
    </row>
    <row r="8" spans="1:36" s="30" customFormat="1" ht="15" x14ac:dyDescent="0.25">
      <c r="A8" s="25"/>
      <c r="B8" s="32" t="s">
        <v>264</v>
      </c>
      <c r="C8" s="57" t="s">
        <v>262</v>
      </c>
      <c r="D8" s="14">
        <v>4.8</v>
      </c>
    </row>
    <row r="9" spans="1:36" s="30" customFormat="1" ht="15" x14ac:dyDescent="0.25">
      <c r="B9" s="28"/>
      <c r="C9" s="49" t="s">
        <v>263</v>
      </c>
      <c r="D9" s="37">
        <v>18.899999999999999</v>
      </c>
    </row>
    <row r="10" spans="1:36" s="31" customFormat="1" ht="12.75" x14ac:dyDescent="0.2">
      <c r="B10" s="31" t="s">
        <v>265</v>
      </c>
    </row>
    <row r="11" spans="1:36" s="31" customFormat="1" ht="12.75" x14ac:dyDescent="0.2">
      <c r="B11" s="34" t="s">
        <v>174</v>
      </c>
    </row>
    <row r="12" spans="1:36" ht="13.9" customHeight="1" x14ac:dyDescent="0.2">
      <c r="K12" s="15"/>
      <c r="L12" s="15"/>
      <c r="M12" s="15"/>
      <c r="N12" s="5"/>
    </row>
    <row r="13" spans="1:36" ht="14.45" customHeight="1" x14ac:dyDescent="0.2">
      <c r="N13" s="5"/>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530FA-8B36-43F8-9DD6-99720B716459}">
  <sheetPr codeName="Ark22"/>
  <dimension ref="A1:AJ13"/>
  <sheetViews>
    <sheetView zoomScaleNormal="100" workbookViewId="0"/>
  </sheetViews>
  <sheetFormatPr defaultColWidth="9.140625" defaultRowHeight="14.25" x14ac:dyDescent="0.2"/>
  <cols>
    <col min="1" max="1" width="9.140625" style="4"/>
    <col min="2" max="2" width="40" style="4" customWidth="1"/>
    <col min="3" max="3" width="12.140625" style="4" bestFit="1" customWidth="1"/>
    <col min="4"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62</v>
      </c>
    </row>
    <row r="2" spans="1:36" s="7" customFormat="1" ht="18.75" customHeight="1" x14ac:dyDescent="0.2">
      <c r="B2" s="13" t="s">
        <v>63</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453</v>
      </c>
      <c r="C5" s="23"/>
      <c r="D5" s="24">
        <v>2000</v>
      </c>
      <c r="E5" s="24">
        <v>2001</v>
      </c>
      <c r="F5" s="24">
        <v>2002</v>
      </c>
      <c r="G5" s="24">
        <v>2003</v>
      </c>
      <c r="H5" s="24">
        <v>2004</v>
      </c>
      <c r="I5" s="24">
        <v>2005</v>
      </c>
      <c r="J5" s="24">
        <v>2006</v>
      </c>
      <c r="K5" s="24">
        <v>2007</v>
      </c>
      <c r="L5" s="24">
        <v>2008</v>
      </c>
      <c r="M5" s="24">
        <v>2009</v>
      </c>
      <c r="N5" s="24">
        <v>2010</v>
      </c>
      <c r="O5" s="23">
        <v>2011</v>
      </c>
      <c r="P5" s="24">
        <v>2012</v>
      </c>
      <c r="Q5" s="24">
        <v>2013</v>
      </c>
      <c r="R5" s="24">
        <v>2014</v>
      </c>
      <c r="S5" s="24">
        <v>2015</v>
      </c>
      <c r="T5" s="24">
        <v>2016</v>
      </c>
      <c r="U5" s="24">
        <v>2017</v>
      </c>
      <c r="V5" s="24">
        <v>2018</v>
      </c>
      <c r="W5" s="24">
        <v>2019</v>
      </c>
      <c r="X5" s="24">
        <v>2020</v>
      </c>
      <c r="Y5" s="24">
        <v>2021</v>
      </c>
      <c r="Z5" s="24">
        <v>2022</v>
      </c>
    </row>
    <row r="6" spans="1:36" s="30" customFormat="1" ht="15" x14ac:dyDescent="0.25">
      <c r="A6" s="25"/>
      <c r="B6" s="32" t="s">
        <v>261</v>
      </c>
      <c r="C6" s="32" t="s">
        <v>266</v>
      </c>
      <c r="D6" s="27">
        <v>69.8</v>
      </c>
      <c r="E6" s="27">
        <v>70.8</v>
      </c>
      <c r="F6" s="27">
        <v>71.099999999999994</v>
      </c>
      <c r="G6" s="27">
        <v>70.400000000000006</v>
      </c>
      <c r="H6" s="27">
        <v>69.599999999999994</v>
      </c>
      <c r="I6" s="27">
        <v>70.099999999999994</v>
      </c>
      <c r="J6" s="27">
        <v>71.5</v>
      </c>
      <c r="K6" s="27">
        <v>72.5</v>
      </c>
      <c r="L6" s="27">
        <v>73.2</v>
      </c>
      <c r="M6" s="27">
        <v>71.900000000000006</v>
      </c>
      <c r="N6" s="27">
        <v>70.7</v>
      </c>
      <c r="O6" s="4">
        <v>70.599999999999994</v>
      </c>
      <c r="P6" s="27">
        <v>70.5</v>
      </c>
      <c r="Q6" s="27">
        <v>70.7</v>
      </c>
      <c r="R6" s="27">
        <v>71.2</v>
      </c>
      <c r="S6" s="27">
        <v>71.8</v>
      </c>
      <c r="T6" s="27">
        <v>72.7</v>
      </c>
      <c r="U6" s="27">
        <v>73.400000000000006</v>
      </c>
      <c r="V6" s="27">
        <v>74.099999999999994</v>
      </c>
      <c r="W6" s="27">
        <v>74.8</v>
      </c>
      <c r="X6" s="27">
        <v>74.099999999999994</v>
      </c>
      <c r="Y6" s="27">
        <v>75.3</v>
      </c>
      <c r="Z6" s="27">
        <v>77.7</v>
      </c>
    </row>
    <row r="7" spans="1:36" s="30" customFormat="1" ht="15" x14ac:dyDescent="0.25">
      <c r="A7" s="25"/>
      <c r="B7" s="32"/>
      <c r="C7" s="32" t="s">
        <v>267</v>
      </c>
      <c r="D7" s="16">
        <v>56.6</v>
      </c>
      <c r="E7" s="16">
        <v>58.5</v>
      </c>
      <c r="F7" s="16">
        <v>59.6</v>
      </c>
      <c r="G7" s="16">
        <v>58.8</v>
      </c>
      <c r="H7" s="16">
        <v>59.1</v>
      </c>
      <c r="I7" s="16">
        <v>60.2</v>
      </c>
      <c r="J7" s="16">
        <v>60.1</v>
      </c>
      <c r="K7" s="16">
        <v>61.2</v>
      </c>
      <c r="L7" s="16">
        <v>61.6</v>
      </c>
      <c r="M7" s="16">
        <v>60.6</v>
      </c>
      <c r="N7" s="16">
        <v>58</v>
      </c>
      <c r="O7" s="14">
        <v>57.5</v>
      </c>
      <c r="P7" s="16">
        <v>56.4</v>
      </c>
      <c r="Q7" s="16">
        <v>56.1</v>
      </c>
      <c r="R7" s="16">
        <v>57.3</v>
      </c>
      <c r="S7" s="16">
        <v>58</v>
      </c>
      <c r="T7" s="16">
        <v>59.5</v>
      </c>
      <c r="U7" s="16">
        <v>60.5</v>
      </c>
      <c r="V7" s="16">
        <v>61.8</v>
      </c>
      <c r="W7" s="16">
        <v>64.3</v>
      </c>
      <c r="X7" s="16">
        <v>64.3</v>
      </c>
      <c r="Y7" s="16">
        <v>67.3</v>
      </c>
      <c r="Z7" s="16">
        <v>71.7</v>
      </c>
    </row>
    <row r="8" spans="1:36" s="30" customFormat="1" ht="15" x14ac:dyDescent="0.25">
      <c r="A8" s="25"/>
      <c r="B8" s="32"/>
      <c r="C8" s="32" t="s">
        <v>263</v>
      </c>
      <c r="D8" s="16">
        <v>33.1</v>
      </c>
      <c r="E8" s="16">
        <v>35.299999999999997</v>
      </c>
      <c r="F8" s="16">
        <v>37.299999999999997</v>
      </c>
      <c r="G8" s="16">
        <v>37.9</v>
      </c>
      <c r="H8" s="16">
        <v>38.1</v>
      </c>
      <c r="I8" s="16">
        <v>40.200000000000003</v>
      </c>
      <c r="J8" s="16">
        <v>43.4</v>
      </c>
      <c r="K8" s="16">
        <v>46.4</v>
      </c>
      <c r="L8" s="16">
        <v>49.3</v>
      </c>
      <c r="M8" s="16">
        <v>48.4</v>
      </c>
      <c r="N8" s="16">
        <v>45.9</v>
      </c>
      <c r="O8" s="14">
        <v>45.8</v>
      </c>
      <c r="P8" s="16">
        <v>44.9</v>
      </c>
      <c r="Q8" s="16">
        <v>44</v>
      </c>
      <c r="R8" s="16">
        <v>44.3</v>
      </c>
      <c r="S8" s="16">
        <v>43.7</v>
      </c>
      <c r="T8" s="16">
        <v>43.6</v>
      </c>
      <c r="U8" s="16">
        <v>45</v>
      </c>
      <c r="V8" s="16">
        <v>47.5</v>
      </c>
      <c r="W8" s="16">
        <v>50.6</v>
      </c>
      <c r="X8" s="16">
        <v>51.2</v>
      </c>
      <c r="Y8" s="16">
        <v>53.9</v>
      </c>
      <c r="Z8" s="16">
        <v>57</v>
      </c>
    </row>
    <row r="9" spans="1:36" s="30" customFormat="1" ht="15" x14ac:dyDescent="0.25">
      <c r="B9" s="32" t="s">
        <v>264</v>
      </c>
      <c r="C9" s="32" t="s">
        <v>266</v>
      </c>
      <c r="D9" s="16">
        <v>81.599999999999994</v>
      </c>
      <c r="E9" s="16">
        <v>81.900000000000006</v>
      </c>
      <c r="F9" s="16">
        <v>81.599999999999994</v>
      </c>
      <c r="G9" s="16">
        <v>80.599999999999994</v>
      </c>
      <c r="H9" s="16">
        <v>80.2</v>
      </c>
      <c r="I9" s="16">
        <v>81</v>
      </c>
      <c r="J9" s="16">
        <v>82.1</v>
      </c>
      <c r="K9" s="16">
        <v>83</v>
      </c>
      <c r="L9" s="16">
        <v>82.8</v>
      </c>
      <c r="M9" s="16">
        <v>79.599999999999994</v>
      </c>
      <c r="N9" s="16">
        <v>77.8</v>
      </c>
      <c r="O9" s="14">
        <v>78.400000000000006</v>
      </c>
      <c r="P9" s="16">
        <v>78.3</v>
      </c>
      <c r="Q9" s="16">
        <v>78.3</v>
      </c>
      <c r="R9" s="16">
        <v>78.900000000000006</v>
      </c>
      <c r="S9" s="16">
        <v>80</v>
      </c>
      <c r="T9" s="16">
        <v>81.2</v>
      </c>
      <c r="U9" s="16">
        <v>81.900000000000006</v>
      </c>
      <c r="V9" s="16">
        <v>82.7</v>
      </c>
      <c r="W9" s="16">
        <v>83.4</v>
      </c>
      <c r="X9" s="16">
        <v>82.7</v>
      </c>
      <c r="Y9" s="16">
        <v>84.1</v>
      </c>
      <c r="Z9" s="16">
        <v>86.7</v>
      </c>
    </row>
    <row r="10" spans="1:36" s="30" customFormat="1" ht="15" x14ac:dyDescent="0.25">
      <c r="B10" s="32"/>
      <c r="C10" s="32" t="s">
        <v>267</v>
      </c>
      <c r="D10" s="16">
        <v>67.599999999999994</v>
      </c>
      <c r="E10" s="16">
        <v>68.400000000000006</v>
      </c>
      <c r="F10" s="16">
        <v>69.7</v>
      </c>
      <c r="G10" s="16">
        <v>68.400000000000006</v>
      </c>
      <c r="H10" s="16">
        <v>68.5</v>
      </c>
      <c r="I10" s="16">
        <v>70</v>
      </c>
      <c r="J10" s="16">
        <v>70.3</v>
      </c>
      <c r="K10" s="16">
        <v>71.5</v>
      </c>
      <c r="L10" s="16">
        <v>71.8</v>
      </c>
      <c r="M10" s="16">
        <v>69.5</v>
      </c>
      <c r="N10" s="16">
        <v>66.900000000000006</v>
      </c>
      <c r="O10" s="14">
        <v>67.900000000000006</v>
      </c>
      <c r="P10" s="16">
        <v>67.5</v>
      </c>
      <c r="Q10" s="16">
        <v>67.2</v>
      </c>
      <c r="R10" s="16">
        <v>68.599999999999994</v>
      </c>
      <c r="S10" s="16">
        <v>70.2</v>
      </c>
      <c r="T10" s="16">
        <v>71.599999999999994</v>
      </c>
      <c r="U10" s="16">
        <v>72.099999999999994</v>
      </c>
      <c r="V10" s="16">
        <v>72.8</v>
      </c>
      <c r="W10" s="16">
        <v>74.900000000000006</v>
      </c>
      <c r="X10" s="16">
        <v>74.5</v>
      </c>
      <c r="Y10" s="16">
        <v>77.400000000000006</v>
      </c>
      <c r="Z10" s="16">
        <v>81.8</v>
      </c>
    </row>
    <row r="11" spans="1:36" s="30" customFormat="1" ht="15" x14ac:dyDescent="0.25">
      <c r="B11" s="28"/>
      <c r="C11" s="28" t="s">
        <v>263</v>
      </c>
      <c r="D11" s="29">
        <v>48.8</v>
      </c>
      <c r="E11" s="29">
        <v>50.4</v>
      </c>
      <c r="F11" s="29">
        <v>51.8</v>
      </c>
      <c r="G11" s="29">
        <v>51.7</v>
      </c>
      <c r="H11" s="29">
        <v>51.7</v>
      </c>
      <c r="I11" s="29">
        <v>53.9</v>
      </c>
      <c r="J11" s="29">
        <v>57.5</v>
      </c>
      <c r="K11" s="29">
        <v>60.2</v>
      </c>
      <c r="L11" s="29">
        <v>61.3</v>
      </c>
      <c r="M11" s="29">
        <v>57.4</v>
      </c>
      <c r="N11" s="29">
        <v>53.9</v>
      </c>
      <c r="O11" s="37">
        <v>53.9</v>
      </c>
      <c r="P11" s="29">
        <v>53.1</v>
      </c>
      <c r="Q11" s="29">
        <v>52.3</v>
      </c>
      <c r="R11" s="29">
        <v>52.5</v>
      </c>
      <c r="S11" s="29">
        <v>51.3</v>
      </c>
      <c r="T11" s="29">
        <v>52.6</v>
      </c>
      <c r="U11" s="29">
        <v>56</v>
      </c>
      <c r="V11" s="29">
        <v>59.3</v>
      </c>
      <c r="W11" s="29">
        <v>62</v>
      </c>
      <c r="X11" s="29">
        <v>61.9</v>
      </c>
      <c r="Y11" s="29">
        <v>64.5</v>
      </c>
      <c r="Z11" s="29">
        <v>67.7</v>
      </c>
    </row>
    <row r="12" spans="1:36" s="31" customFormat="1" ht="12.75" x14ac:dyDescent="0.2">
      <c r="B12" s="31" t="s">
        <v>268</v>
      </c>
    </row>
    <row r="13" spans="1:36" s="31" customFormat="1" ht="12.75" x14ac:dyDescent="0.2">
      <c r="B13" s="34" t="s">
        <v>174</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BE490-8117-40BF-ABC6-030EB4990B25}">
  <sheetPr codeName="Ark23"/>
  <dimension ref="A1:AJ12"/>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60</v>
      </c>
    </row>
    <row r="2" spans="1:36" s="7" customFormat="1" ht="18.75" customHeight="1" x14ac:dyDescent="0.2">
      <c r="B2" s="13" t="s">
        <v>61</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58" customFormat="1" ht="15" x14ac:dyDescent="0.25">
      <c r="A5" s="22"/>
      <c r="B5" s="23" t="s">
        <v>155</v>
      </c>
      <c r="C5" s="24">
        <v>2008</v>
      </c>
      <c r="D5" s="24">
        <v>2009</v>
      </c>
      <c r="E5" s="24">
        <v>2010</v>
      </c>
      <c r="F5" s="24">
        <v>2011</v>
      </c>
      <c r="G5" s="24">
        <v>2012</v>
      </c>
      <c r="H5" s="24">
        <v>2013</v>
      </c>
      <c r="I5" s="24">
        <v>2014</v>
      </c>
      <c r="J5" s="24">
        <v>2015</v>
      </c>
      <c r="K5" s="24">
        <v>2016</v>
      </c>
      <c r="L5" s="24">
        <v>2017</v>
      </c>
      <c r="M5" s="24">
        <v>2018</v>
      </c>
      <c r="N5" s="23">
        <v>2019</v>
      </c>
      <c r="O5" s="24">
        <v>2020</v>
      </c>
      <c r="P5" s="24">
        <v>2021</v>
      </c>
      <c r="Q5" s="24">
        <v>2022</v>
      </c>
      <c r="R5" s="22"/>
    </row>
    <row r="6" spans="1:36" s="25" customFormat="1" ht="15" x14ac:dyDescent="0.25">
      <c r="B6" s="26" t="s">
        <v>269</v>
      </c>
      <c r="C6" s="5">
        <v>52</v>
      </c>
      <c r="D6" s="5">
        <v>56</v>
      </c>
      <c r="E6" s="5">
        <v>52</v>
      </c>
      <c r="F6" s="5">
        <v>49</v>
      </c>
      <c r="G6" s="5">
        <v>48</v>
      </c>
      <c r="H6" s="5">
        <v>48</v>
      </c>
      <c r="I6" s="5">
        <v>46</v>
      </c>
      <c r="J6" s="5">
        <v>48</v>
      </c>
      <c r="K6" s="5">
        <v>49</v>
      </c>
      <c r="L6" s="5">
        <v>48</v>
      </c>
      <c r="M6" s="5">
        <v>48</v>
      </c>
      <c r="N6" s="5">
        <v>47</v>
      </c>
      <c r="O6" s="5">
        <v>43</v>
      </c>
      <c r="P6" s="5">
        <v>42</v>
      </c>
      <c r="Q6" s="5">
        <v>43</v>
      </c>
      <c r="R6" s="59"/>
    </row>
    <row r="7" spans="1:36" s="25" customFormat="1" ht="15" x14ac:dyDescent="0.25">
      <c r="B7" s="28" t="s">
        <v>270</v>
      </c>
      <c r="C7" s="29">
        <v>8.4</v>
      </c>
      <c r="D7" s="29">
        <v>8.9</v>
      </c>
      <c r="E7" s="29">
        <v>8</v>
      </c>
      <c r="F7" s="29">
        <v>7.4</v>
      </c>
      <c r="G7" s="29">
        <v>7.1</v>
      </c>
      <c r="H7" s="29">
        <v>7</v>
      </c>
      <c r="I7" s="29">
        <v>6.8</v>
      </c>
      <c r="J7" s="29">
        <v>7</v>
      </c>
      <c r="K7" s="29">
        <v>7.1</v>
      </c>
      <c r="L7" s="29">
        <v>7</v>
      </c>
      <c r="M7" s="29">
        <v>7.1</v>
      </c>
      <c r="N7" s="37">
        <v>6.9</v>
      </c>
      <c r="O7" s="29">
        <v>6.4</v>
      </c>
      <c r="P7" s="29">
        <v>6.1</v>
      </c>
      <c r="Q7" s="29">
        <v>6.4</v>
      </c>
      <c r="R7" s="59"/>
    </row>
    <row r="8" spans="1:36" s="63" customFormat="1" ht="12.75" x14ac:dyDescent="0.2">
      <c r="A8" s="31"/>
      <c r="B8" s="31" t="s">
        <v>472</v>
      </c>
      <c r="C8" s="61"/>
      <c r="D8" s="62"/>
      <c r="E8" s="62"/>
      <c r="F8" s="61"/>
      <c r="G8" s="61"/>
      <c r="H8" s="61"/>
      <c r="I8" s="61"/>
      <c r="J8" s="61"/>
      <c r="K8" s="61"/>
      <c r="L8" s="61"/>
      <c r="M8" s="61"/>
      <c r="N8" s="61"/>
      <c r="O8" s="61"/>
      <c r="P8" s="61"/>
      <c r="Q8" s="61"/>
      <c r="R8" s="61"/>
    </row>
    <row r="9" spans="1:36" s="63" customFormat="1" ht="12.75" x14ac:dyDescent="0.2">
      <c r="A9" s="31"/>
      <c r="B9" s="34" t="s">
        <v>362</v>
      </c>
      <c r="C9" s="61"/>
      <c r="D9" s="62"/>
      <c r="E9" s="62"/>
      <c r="F9" s="61"/>
      <c r="G9" s="61"/>
      <c r="H9" s="61"/>
      <c r="I9" s="61"/>
      <c r="J9" s="61"/>
      <c r="K9" s="61"/>
      <c r="L9" s="61"/>
      <c r="M9" s="61"/>
      <c r="N9" s="61"/>
      <c r="O9" s="61"/>
      <c r="P9" s="61"/>
      <c r="Q9" s="61"/>
      <c r="R9" s="61"/>
    </row>
    <row r="10" spans="1:36" s="14" customFormat="1" x14ac:dyDescent="0.2">
      <c r="B10" s="4"/>
      <c r="C10" s="4"/>
      <c r="D10" s="4"/>
      <c r="E10" s="4"/>
      <c r="F10" s="4"/>
      <c r="G10" s="4"/>
      <c r="H10" s="4"/>
      <c r="I10" s="4"/>
      <c r="J10" s="4"/>
      <c r="K10" s="16"/>
      <c r="L10" s="16"/>
      <c r="M10" s="16"/>
      <c r="N10" s="16"/>
    </row>
    <row r="11" spans="1:36" ht="13.9" customHeight="1" x14ac:dyDescent="0.2">
      <c r="K11" s="15"/>
      <c r="L11" s="15"/>
      <c r="M11" s="15"/>
      <c r="N11" s="5"/>
    </row>
    <row r="12" spans="1:36" ht="14.45" customHeight="1" x14ac:dyDescent="0.2">
      <c r="N12" s="5"/>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01C3A-36F2-43B8-AC77-8E7B117B5631}">
  <sheetPr codeName="Ark24"/>
  <dimension ref="A1:AJ28"/>
  <sheetViews>
    <sheetView zoomScaleNormal="100" workbookViewId="0"/>
  </sheetViews>
  <sheetFormatPr defaultColWidth="9.140625" defaultRowHeight="14.25" x14ac:dyDescent="0.2"/>
  <cols>
    <col min="1" max="1" width="9.140625" style="4"/>
    <col min="2" max="2" width="24.7109375" style="4" customWidth="1"/>
    <col min="3" max="3" width="17.140625" style="4" customWidth="1"/>
    <col min="4" max="4" width="7.5703125" style="4" customWidth="1"/>
    <col min="5" max="5" width="17.7109375" style="4" customWidth="1"/>
    <col min="6"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58</v>
      </c>
    </row>
    <row r="2" spans="1:36" s="7" customFormat="1" ht="18.75" customHeight="1" x14ac:dyDescent="0.2">
      <c r="B2" s="13" t="s">
        <v>59</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453</v>
      </c>
      <c r="C5" s="24"/>
      <c r="D5" s="23">
        <v>2022</v>
      </c>
      <c r="E5" s="24" t="s">
        <v>271</v>
      </c>
    </row>
    <row r="6" spans="1:36" s="30" customFormat="1" ht="15" x14ac:dyDescent="0.25">
      <c r="A6" s="25"/>
      <c r="B6" s="26" t="s">
        <v>486</v>
      </c>
      <c r="C6" s="56" t="s">
        <v>272</v>
      </c>
      <c r="D6" s="4">
        <v>19.8</v>
      </c>
      <c r="E6" s="27">
        <v>11.7</v>
      </c>
    </row>
    <row r="7" spans="1:36" s="30" customFormat="1" ht="15" x14ac:dyDescent="0.25">
      <c r="A7" s="25"/>
      <c r="B7" s="32"/>
      <c r="C7" s="57" t="s">
        <v>273</v>
      </c>
      <c r="D7" s="16">
        <v>19</v>
      </c>
      <c r="E7" s="16">
        <v>11.7</v>
      </c>
    </row>
    <row r="8" spans="1:36" s="30" customFormat="1" ht="15" x14ac:dyDescent="0.25">
      <c r="A8" s="25"/>
      <c r="B8" s="32"/>
      <c r="C8" s="57" t="s">
        <v>274</v>
      </c>
      <c r="D8" s="14">
        <v>15.4</v>
      </c>
      <c r="E8" s="16">
        <v>11.7</v>
      </c>
    </row>
    <row r="9" spans="1:36" s="30" customFormat="1" ht="15" x14ac:dyDescent="0.25">
      <c r="B9" s="32"/>
      <c r="C9" s="57" t="s">
        <v>275</v>
      </c>
      <c r="D9" s="14">
        <v>15.1</v>
      </c>
      <c r="E9" s="16">
        <v>11.7</v>
      </c>
    </row>
    <row r="10" spans="1:36" s="30" customFormat="1" ht="15" x14ac:dyDescent="0.25">
      <c r="B10" s="32"/>
      <c r="C10" s="57" t="s">
        <v>276</v>
      </c>
      <c r="D10" s="14">
        <v>15.1</v>
      </c>
      <c r="E10" s="16">
        <v>11.7</v>
      </c>
    </row>
    <row r="11" spans="1:36" s="30" customFormat="1" ht="15" x14ac:dyDescent="0.25">
      <c r="B11" s="32"/>
      <c r="C11" s="57" t="s">
        <v>277</v>
      </c>
      <c r="D11" s="14">
        <v>14.7</v>
      </c>
      <c r="E11" s="16">
        <v>11.7</v>
      </c>
    </row>
    <row r="12" spans="1:36" s="30" customFormat="1" ht="15" x14ac:dyDescent="0.25">
      <c r="B12" s="32"/>
      <c r="C12" s="57" t="s">
        <v>278</v>
      </c>
      <c r="D12" s="14">
        <v>13.3</v>
      </c>
      <c r="E12" s="16">
        <v>11.7</v>
      </c>
    </row>
    <row r="13" spans="1:36" s="30" customFormat="1" ht="15" x14ac:dyDescent="0.25">
      <c r="B13" s="32"/>
      <c r="C13" s="57" t="s">
        <v>279</v>
      </c>
      <c r="D13" s="14">
        <v>12.7</v>
      </c>
      <c r="E13" s="16">
        <v>11.7</v>
      </c>
    </row>
    <row r="14" spans="1:36" s="30" customFormat="1" ht="15" x14ac:dyDescent="0.25">
      <c r="B14" s="32"/>
      <c r="C14" s="57" t="s">
        <v>280</v>
      </c>
      <c r="D14" s="14">
        <v>12.3</v>
      </c>
      <c r="E14" s="16">
        <v>11.7</v>
      </c>
    </row>
    <row r="15" spans="1:36" s="30" customFormat="1" ht="15" x14ac:dyDescent="0.25">
      <c r="B15" s="32"/>
      <c r="C15" s="57" t="s">
        <v>281</v>
      </c>
      <c r="D15" s="16">
        <v>12</v>
      </c>
      <c r="E15" s="16">
        <v>11.7</v>
      </c>
    </row>
    <row r="16" spans="1:36" s="30" customFormat="1" ht="15" x14ac:dyDescent="0.25">
      <c r="B16" s="32"/>
      <c r="C16" s="57"/>
      <c r="D16" s="14"/>
      <c r="E16" s="16">
        <v>11.7</v>
      </c>
    </row>
    <row r="17" spans="2:5" s="30" customFormat="1" ht="15" x14ac:dyDescent="0.25">
      <c r="B17" s="32" t="s">
        <v>487</v>
      </c>
      <c r="C17" s="57" t="s">
        <v>282</v>
      </c>
      <c r="D17" s="14">
        <v>8.6</v>
      </c>
      <c r="E17" s="16">
        <v>11.7</v>
      </c>
    </row>
    <row r="18" spans="2:5" s="30" customFormat="1" ht="15" x14ac:dyDescent="0.25">
      <c r="B18" s="32"/>
      <c r="C18" s="57" t="s">
        <v>283</v>
      </c>
      <c r="D18" s="14">
        <v>8.5</v>
      </c>
      <c r="E18" s="16">
        <v>11.7</v>
      </c>
    </row>
    <row r="19" spans="2:5" s="30" customFormat="1" ht="15" x14ac:dyDescent="0.25">
      <c r="B19" s="32"/>
      <c r="C19" s="57" t="s">
        <v>284</v>
      </c>
      <c r="D19" s="14">
        <v>8.4</v>
      </c>
      <c r="E19" s="16">
        <v>11.7</v>
      </c>
    </row>
    <row r="20" spans="2:5" s="30" customFormat="1" ht="15" x14ac:dyDescent="0.25">
      <c r="B20" s="32"/>
      <c r="C20" s="57" t="s">
        <v>285</v>
      </c>
      <c r="D20" s="14">
        <v>7.9</v>
      </c>
      <c r="E20" s="16">
        <v>11.7</v>
      </c>
    </row>
    <row r="21" spans="2:5" s="30" customFormat="1" ht="15" x14ac:dyDescent="0.25">
      <c r="B21" s="32"/>
      <c r="C21" s="57" t="s">
        <v>286</v>
      </c>
      <c r="D21" s="14">
        <v>7.4</v>
      </c>
      <c r="E21" s="16">
        <v>11.7</v>
      </c>
    </row>
    <row r="22" spans="2:5" s="30" customFormat="1" ht="15" x14ac:dyDescent="0.25">
      <c r="B22" s="32"/>
      <c r="C22" s="57" t="s">
        <v>287</v>
      </c>
      <c r="D22" s="14">
        <v>7.2</v>
      </c>
      <c r="E22" s="16">
        <v>11.7</v>
      </c>
    </row>
    <row r="23" spans="2:5" s="30" customFormat="1" ht="15" x14ac:dyDescent="0.25">
      <c r="B23" s="32"/>
      <c r="C23" s="57" t="s">
        <v>288</v>
      </c>
      <c r="D23" s="14">
        <v>6.8</v>
      </c>
      <c r="E23" s="16">
        <v>11.7</v>
      </c>
    </row>
    <row r="24" spans="2:5" s="30" customFormat="1" ht="15" x14ac:dyDescent="0.25">
      <c r="B24" s="32"/>
      <c r="C24" s="57" t="s">
        <v>289</v>
      </c>
      <c r="D24" s="14">
        <v>5.7</v>
      </c>
      <c r="E24" s="16">
        <v>11.7</v>
      </c>
    </row>
    <row r="25" spans="2:5" s="30" customFormat="1" ht="15" x14ac:dyDescent="0.25">
      <c r="B25" s="32"/>
      <c r="C25" s="57" t="s">
        <v>290</v>
      </c>
      <c r="D25" s="14">
        <v>5.4</v>
      </c>
      <c r="E25" s="16">
        <v>11.7</v>
      </c>
    </row>
    <row r="26" spans="2:5" s="30" customFormat="1" ht="15" x14ac:dyDescent="0.25">
      <c r="B26" s="28"/>
      <c r="C26" s="49" t="s">
        <v>291</v>
      </c>
      <c r="D26" s="37">
        <v>4.2</v>
      </c>
      <c r="E26" s="29">
        <v>11.7</v>
      </c>
    </row>
    <row r="27" spans="2:5" s="31" customFormat="1" ht="12.75" x14ac:dyDescent="0.2">
      <c r="B27" s="31" t="s">
        <v>457</v>
      </c>
    </row>
    <row r="28" spans="2:5" s="31" customFormat="1" ht="12.75" x14ac:dyDescent="0.2">
      <c r="B28" s="34" t="s">
        <v>444</v>
      </c>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0791E-2F6F-4941-A236-1A53904DB8BE}">
  <sheetPr codeName="Ark25"/>
  <dimension ref="A1:AJ13"/>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56</v>
      </c>
    </row>
    <row r="2" spans="1:36" s="7" customFormat="1" ht="18.75" customHeight="1" x14ac:dyDescent="0.2">
      <c r="B2" s="13" t="s">
        <v>57</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155</v>
      </c>
      <c r="C5" s="24">
        <v>2000</v>
      </c>
      <c r="D5" s="24">
        <v>2001</v>
      </c>
      <c r="E5" s="24">
        <v>2002</v>
      </c>
      <c r="F5" s="24">
        <v>2003</v>
      </c>
      <c r="G5" s="24">
        <v>2004</v>
      </c>
      <c r="H5" s="24">
        <v>2005</v>
      </c>
      <c r="I5" s="24">
        <v>2006</v>
      </c>
      <c r="J5" s="24">
        <v>2007</v>
      </c>
      <c r="K5" s="24">
        <v>2008</v>
      </c>
      <c r="L5" s="24">
        <v>2009</v>
      </c>
      <c r="M5" s="24">
        <v>2010</v>
      </c>
      <c r="N5" s="23">
        <v>2011</v>
      </c>
      <c r="O5" s="24">
        <v>2012</v>
      </c>
      <c r="P5" s="24">
        <v>2013</v>
      </c>
      <c r="Q5" s="23">
        <v>2014</v>
      </c>
      <c r="R5" s="24">
        <v>2015</v>
      </c>
      <c r="S5" s="24">
        <v>2016</v>
      </c>
      <c r="T5" s="24">
        <v>2017</v>
      </c>
      <c r="U5" s="24">
        <v>2018</v>
      </c>
      <c r="V5" s="24">
        <v>2019</v>
      </c>
      <c r="W5" s="24">
        <v>2020</v>
      </c>
      <c r="X5" s="24">
        <v>2021</v>
      </c>
      <c r="Y5" s="24">
        <v>2022</v>
      </c>
      <c r="Z5" s="24">
        <v>2023</v>
      </c>
      <c r="AA5" s="24">
        <v>2024</v>
      </c>
      <c r="AB5" s="24">
        <v>2025</v>
      </c>
      <c r="AC5" s="23">
        <v>2026</v>
      </c>
      <c r="AD5" s="24">
        <v>2027</v>
      </c>
      <c r="AE5" s="24">
        <v>2028</v>
      </c>
      <c r="AF5" s="23">
        <v>2029</v>
      </c>
      <c r="AG5" s="24">
        <v>2030</v>
      </c>
    </row>
    <row r="6" spans="1:36" s="30" customFormat="1" ht="15" x14ac:dyDescent="0.25">
      <c r="A6" s="25"/>
      <c r="B6" s="32" t="s">
        <v>451</v>
      </c>
      <c r="C6" s="5">
        <v>2455</v>
      </c>
      <c r="D6" s="5">
        <v>2471</v>
      </c>
      <c r="E6" s="5">
        <v>2477</v>
      </c>
      <c r="F6" s="5">
        <v>2480</v>
      </c>
      <c r="G6" s="5">
        <v>2478</v>
      </c>
      <c r="H6" s="5">
        <v>2493</v>
      </c>
      <c r="I6" s="5">
        <v>2504</v>
      </c>
      <c r="J6" s="5">
        <v>2499</v>
      </c>
      <c r="K6" s="5">
        <v>2482</v>
      </c>
      <c r="L6" s="5">
        <v>2463</v>
      </c>
      <c r="M6" s="5">
        <v>2453</v>
      </c>
      <c r="N6" s="5">
        <v>2462</v>
      </c>
      <c r="O6" s="5">
        <v>2455</v>
      </c>
      <c r="P6" s="5">
        <v>2444</v>
      </c>
      <c r="Q6" s="39">
        <v>2448</v>
      </c>
      <c r="R6" s="5">
        <v>2458</v>
      </c>
      <c r="S6" s="5">
        <v>2466</v>
      </c>
      <c r="T6" s="5">
        <v>2479</v>
      </c>
      <c r="U6" s="5">
        <v>2488</v>
      </c>
      <c r="V6" s="5">
        <v>2498</v>
      </c>
      <c r="W6" s="5">
        <v>2488</v>
      </c>
      <c r="X6" s="5">
        <v>2498</v>
      </c>
      <c r="Y6" s="5">
        <v>2530</v>
      </c>
      <c r="Z6" s="5">
        <v>2549</v>
      </c>
      <c r="AA6" s="5">
        <v>2547</v>
      </c>
      <c r="AB6" s="5">
        <v>2543</v>
      </c>
      <c r="AC6" s="5">
        <v>2545</v>
      </c>
      <c r="AD6" s="5">
        <v>2548</v>
      </c>
      <c r="AE6" s="5">
        <v>2546</v>
      </c>
      <c r="AF6" s="39">
        <v>2544</v>
      </c>
      <c r="AG6" s="5">
        <v>2548</v>
      </c>
    </row>
    <row r="7" spans="1:36" s="30" customFormat="1" ht="15" x14ac:dyDescent="0.25">
      <c r="A7" s="25"/>
      <c r="B7" s="32" t="s">
        <v>292</v>
      </c>
      <c r="C7" s="39">
        <v>113</v>
      </c>
      <c r="D7" s="39">
        <v>121</v>
      </c>
      <c r="E7" s="39">
        <v>131</v>
      </c>
      <c r="F7" s="39">
        <v>138</v>
      </c>
      <c r="G7" s="39">
        <v>144</v>
      </c>
      <c r="H7" s="39">
        <v>153</v>
      </c>
      <c r="I7" s="39">
        <v>162</v>
      </c>
      <c r="J7" s="39">
        <v>173</v>
      </c>
      <c r="K7" s="39">
        <v>186</v>
      </c>
      <c r="L7" s="39">
        <v>198</v>
      </c>
      <c r="M7" s="39">
        <v>203</v>
      </c>
      <c r="N7" s="39">
        <v>214</v>
      </c>
      <c r="O7" s="39">
        <v>218</v>
      </c>
      <c r="P7" s="39">
        <v>223</v>
      </c>
      <c r="Q7" s="39">
        <v>235</v>
      </c>
      <c r="R7" s="39">
        <v>245</v>
      </c>
      <c r="S7" s="39">
        <v>260</v>
      </c>
      <c r="T7" s="39">
        <v>279</v>
      </c>
      <c r="U7" s="39">
        <v>298</v>
      </c>
      <c r="V7" s="39">
        <v>316</v>
      </c>
      <c r="W7" s="39">
        <v>320</v>
      </c>
      <c r="X7" s="39">
        <v>335</v>
      </c>
      <c r="Y7" s="39">
        <v>354</v>
      </c>
      <c r="Z7" s="39">
        <v>368</v>
      </c>
      <c r="AA7" s="39">
        <v>376</v>
      </c>
      <c r="AB7" s="39">
        <v>379</v>
      </c>
      <c r="AC7" s="39">
        <v>383</v>
      </c>
      <c r="AD7" s="39">
        <v>387</v>
      </c>
      <c r="AE7" s="39">
        <v>390</v>
      </c>
      <c r="AF7" s="39">
        <v>392</v>
      </c>
      <c r="AG7" s="39">
        <v>395</v>
      </c>
    </row>
    <row r="8" spans="1:36" s="30" customFormat="1" ht="15" x14ac:dyDescent="0.25">
      <c r="A8" s="25"/>
      <c r="B8" s="28" t="s">
        <v>450</v>
      </c>
      <c r="C8" s="29">
        <v>4.4000000000000004</v>
      </c>
      <c r="D8" s="29">
        <v>4.7</v>
      </c>
      <c r="E8" s="29">
        <v>5</v>
      </c>
      <c r="F8" s="29">
        <v>5.3</v>
      </c>
      <c r="G8" s="29">
        <v>5.5</v>
      </c>
      <c r="H8" s="29">
        <v>5.8</v>
      </c>
      <c r="I8" s="29">
        <v>6.1</v>
      </c>
      <c r="J8" s="29">
        <v>6.5</v>
      </c>
      <c r="K8" s="29">
        <v>7</v>
      </c>
      <c r="L8" s="29">
        <v>7.4</v>
      </c>
      <c r="M8" s="29">
        <v>7.7</v>
      </c>
      <c r="N8" s="29">
        <v>8</v>
      </c>
      <c r="O8" s="29">
        <v>8.1999999999999993</v>
      </c>
      <c r="P8" s="29">
        <v>8.4</v>
      </c>
      <c r="Q8" s="29">
        <v>8.6999999999999993</v>
      </c>
      <c r="R8" s="29">
        <v>9.1</v>
      </c>
      <c r="S8" s="29">
        <v>9.5</v>
      </c>
      <c r="T8" s="29">
        <v>10.1</v>
      </c>
      <c r="U8" s="29">
        <v>10.7</v>
      </c>
      <c r="V8" s="29">
        <v>11.2</v>
      </c>
      <c r="W8" s="29">
        <v>11.4</v>
      </c>
      <c r="X8" s="29">
        <v>11.8</v>
      </c>
      <c r="Y8" s="29">
        <v>12.3</v>
      </c>
      <c r="Z8" s="29">
        <v>12.6</v>
      </c>
      <c r="AA8" s="29">
        <v>12.9</v>
      </c>
      <c r="AB8" s="29">
        <v>13</v>
      </c>
      <c r="AC8" s="29">
        <v>13.1</v>
      </c>
      <c r="AD8" s="29">
        <v>13.2</v>
      </c>
      <c r="AE8" s="29">
        <v>13.3</v>
      </c>
      <c r="AF8" s="29">
        <v>13.4</v>
      </c>
      <c r="AG8" s="29">
        <v>13.4</v>
      </c>
    </row>
    <row r="9" spans="1:36" s="31" customFormat="1" ht="12.75" x14ac:dyDescent="0.2">
      <c r="B9" s="31" t="s">
        <v>473</v>
      </c>
    </row>
    <row r="10" spans="1:36" s="31" customFormat="1" ht="12.75" x14ac:dyDescent="0.2">
      <c r="B10" s="34" t="s">
        <v>174</v>
      </c>
    </row>
    <row r="11" spans="1:36" s="14" customFormat="1" x14ac:dyDescent="0.2">
      <c r="B11" s="4"/>
      <c r="C11" s="4"/>
      <c r="D11" s="4"/>
      <c r="E11" s="4"/>
      <c r="F11" s="4"/>
      <c r="G11" s="4"/>
      <c r="H11" s="4"/>
      <c r="I11" s="4"/>
      <c r="J11" s="4"/>
      <c r="K11" s="16"/>
      <c r="L11" s="16"/>
      <c r="M11" s="16"/>
      <c r="N11" s="16"/>
    </row>
    <row r="12" spans="1:36" ht="13.9" customHeight="1" x14ac:dyDescent="0.2">
      <c r="K12" s="15"/>
      <c r="L12" s="15"/>
      <c r="M12" s="15"/>
      <c r="N12" s="5"/>
    </row>
    <row r="13" spans="1:36" ht="14.45" customHeight="1" x14ac:dyDescent="0.2">
      <c r="N13" s="5"/>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C2A10-70ED-4CDC-859A-D3F1D1DCE21E}">
  <sheetPr codeName="Ark26"/>
  <dimension ref="A1:AJ30"/>
  <sheetViews>
    <sheetView zoomScaleNormal="100" workbookViewId="0"/>
  </sheetViews>
  <sheetFormatPr defaultColWidth="9.140625" defaultRowHeight="14.25" x14ac:dyDescent="0.2"/>
  <cols>
    <col min="1" max="1" width="9.140625" style="4"/>
    <col min="2" max="2" width="40" style="4" customWidth="1"/>
    <col min="3" max="4" width="10.140625" style="4" bestFit="1" customWidth="1"/>
    <col min="5" max="5" width="20.140625" style="4" bestFit="1" customWidth="1"/>
    <col min="6" max="6" width="11.42578125" style="4" bestFit="1" customWidth="1"/>
    <col min="7"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54</v>
      </c>
    </row>
    <row r="2" spans="1:36" s="7" customFormat="1" ht="18.75" customHeight="1" x14ac:dyDescent="0.2">
      <c r="B2" s="13" t="s">
        <v>55</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66" customFormat="1" ht="15" x14ac:dyDescent="0.25">
      <c r="A5" s="22"/>
      <c r="B5" s="64" t="s">
        <v>453</v>
      </c>
      <c r="C5" s="65" t="s">
        <v>293</v>
      </c>
      <c r="D5" s="65" t="s">
        <v>294</v>
      </c>
      <c r="E5" s="65" t="s">
        <v>295</v>
      </c>
      <c r="F5" s="65" t="s">
        <v>296</v>
      </c>
      <c r="G5" s="65" t="s">
        <v>258</v>
      </c>
    </row>
    <row r="6" spans="1:36" s="66" customFormat="1" ht="15" x14ac:dyDescent="0.25">
      <c r="A6" s="25"/>
      <c r="B6" s="67">
        <v>2000</v>
      </c>
      <c r="C6" s="99">
        <v>9.5</v>
      </c>
      <c r="D6" s="99">
        <v>13.8</v>
      </c>
      <c r="E6" s="99">
        <v>28.7</v>
      </c>
      <c r="F6" s="99">
        <v>21.5</v>
      </c>
      <c r="G6" s="99">
        <v>26.6</v>
      </c>
    </row>
    <row r="7" spans="1:36" s="66" customFormat="1" ht="15" x14ac:dyDescent="0.25">
      <c r="A7" s="25"/>
      <c r="B7" s="68">
        <v>2001</v>
      </c>
      <c r="C7" s="75">
        <v>8.8000000000000007</v>
      </c>
      <c r="D7" s="75">
        <v>14.8</v>
      </c>
      <c r="E7" s="75">
        <v>30</v>
      </c>
      <c r="F7" s="75">
        <v>20.5</v>
      </c>
      <c r="G7" s="75">
        <v>25.9</v>
      </c>
    </row>
    <row r="8" spans="1:36" s="66" customFormat="1" ht="15" x14ac:dyDescent="0.25">
      <c r="A8" s="25"/>
      <c r="B8" s="68">
        <v>2002</v>
      </c>
      <c r="C8" s="75">
        <v>11</v>
      </c>
      <c r="D8" s="75">
        <v>9.6999999999999993</v>
      </c>
      <c r="E8" s="75">
        <v>24.2</v>
      </c>
      <c r="F8" s="75">
        <v>29.5</v>
      </c>
      <c r="G8" s="75">
        <v>25.6</v>
      </c>
    </row>
    <row r="9" spans="1:36" s="66" customFormat="1" ht="15" x14ac:dyDescent="0.25">
      <c r="A9" s="30"/>
      <c r="B9" s="68">
        <v>2003</v>
      </c>
      <c r="C9" s="75">
        <v>12.4</v>
      </c>
      <c r="D9" s="75">
        <v>7.6</v>
      </c>
      <c r="E9" s="75">
        <v>16.600000000000001</v>
      </c>
      <c r="F9" s="75">
        <v>34.9</v>
      </c>
      <c r="G9" s="75">
        <v>28.5</v>
      </c>
    </row>
    <row r="10" spans="1:36" s="66" customFormat="1" ht="15" x14ac:dyDescent="0.25">
      <c r="A10" s="30"/>
      <c r="B10" s="68">
        <v>2004</v>
      </c>
      <c r="C10" s="75">
        <v>15</v>
      </c>
      <c r="D10" s="75">
        <v>5.4</v>
      </c>
      <c r="E10" s="75">
        <v>12.8</v>
      </c>
      <c r="F10" s="75">
        <v>38.1</v>
      </c>
      <c r="G10" s="75">
        <v>28.8</v>
      </c>
    </row>
    <row r="11" spans="1:36" s="66" customFormat="1" ht="15" x14ac:dyDescent="0.25">
      <c r="A11" s="30"/>
      <c r="B11" s="68">
        <v>2005</v>
      </c>
      <c r="C11" s="75">
        <v>19.2</v>
      </c>
      <c r="D11" s="75">
        <v>3.8</v>
      </c>
      <c r="E11" s="75">
        <v>9.8000000000000007</v>
      </c>
      <c r="F11" s="75">
        <v>39.4</v>
      </c>
      <c r="G11" s="75">
        <v>27.9</v>
      </c>
    </row>
    <row r="12" spans="1:36" s="66" customFormat="1" ht="15" x14ac:dyDescent="0.25">
      <c r="A12" s="30"/>
      <c r="B12" s="68">
        <v>2006</v>
      </c>
      <c r="C12" s="75">
        <v>27.2</v>
      </c>
      <c r="D12" s="75">
        <v>3.3</v>
      </c>
      <c r="E12" s="75">
        <v>8.5</v>
      </c>
      <c r="F12" s="75">
        <v>35.200000000000003</v>
      </c>
      <c r="G12" s="75">
        <v>25.8</v>
      </c>
    </row>
    <row r="13" spans="1:36" s="66" customFormat="1" ht="15" x14ac:dyDescent="0.25">
      <c r="A13" s="30"/>
      <c r="B13" s="68">
        <v>2007</v>
      </c>
      <c r="C13" s="75">
        <v>30.3</v>
      </c>
      <c r="D13" s="75">
        <v>3.1</v>
      </c>
      <c r="E13" s="75">
        <v>8.6</v>
      </c>
      <c r="F13" s="75">
        <v>34.299999999999997</v>
      </c>
      <c r="G13" s="75">
        <v>23.8</v>
      </c>
    </row>
    <row r="14" spans="1:36" s="66" customFormat="1" ht="15" x14ac:dyDescent="0.25">
      <c r="A14" s="30"/>
      <c r="B14" s="68">
        <v>2008</v>
      </c>
      <c r="C14" s="75">
        <v>33.5</v>
      </c>
      <c r="D14" s="75">
        <v>2.7</v>
      </c>
      <c r="E14" s="75">
        <v>6.2</v>
      </c>
      <c r="F14" s="75">
        <v>34.200000000000003</v>
      </c>
      <c r="G14" s="75">
        <v>23.4</v>
      </c>
    </row>
    <row r="15" spans="1:36" s="66" customFormat="1" ht="15" x14ac:dyDescent="0.25">
      <c r="A15" s="30"/>
      <c r="B15" s="68">
        <v>2009</v>
      </c>
      <c r="C15" s="75">
        <v>25.4</v>
      </c>
      <c r="D15" s="75">
        <v>3.4</v>
      </c>
      <c r="E15" s="75">
        <v>8.1999999999999993</v>
      </c>
      <c r="F15" s="75">
        <v>37.9</v>
      </c>
      <c r="G15" s="75">
        <v>25.1</v>
      </c>
    </row>
    <row r="16" spans="1:36" s="66" customFormat="1" ht="15" x14ac:dyDescent="0.25">
      <c r="A16" s="30"/>
      <c r="B16" s="68">
        <v>2010</v>
      </c>
      <c r="C16" s="75">
        <v>26.1</v>
      </c>
      <c r="D16" s="75">
        <v>4.4000000000000004</v>
      </c>
      <c r="E16" s="75">
        <v>8.6</v>
      </c>
      <c r="F16" s="75">
        <v>37</v>
      </c>
      <c r="G16" s="75">
        <v>24</v>
      </c>
    </row>
    <row r="17" spans="1:7" s="66" customFormat="1" ht="15" x14ac:dyDescent="0.25">
      <c r="A17" s="30"/>
      <c r="B17" s="68">
        <v>2011</v>
      </c>
      <c r="C17" s="75">
        <v>28.8</v>
      </c>
      <c r="D17" s="75">
        <v>5.0999999999999996</v>
      </c>
      <c r="E17" s="75">
        <v>5.2</v>
      </c>
      <c r="F17" s="75">
        <v>36.5</v>
      </c>
      <c r="G17" s="75">
        <v>24.4</v>
      </c>
    </row>
    <row r="18" spans="1:7" s="66" customFormat="1" ht="15" x14ac:dyDescent="0.25">
      <c r="A18" s="30"/>
      <c r="B18" s="68">
        <v>2012</v>
      </c>
      <c r="C18" s="75">
        <v>29.5</v>
      </c>
      <c r="D18" s="75">
        <v>5.5</v>
      </c>
      <c r="E18" s="75">
        <v>5.6</v>
      </c>
      <c r="F18" s="75">
        <v>34.6</v>
      </c>
      <c r="G18" s="75">
        <v>24.8</v>
      </c>
    </row>
    <row r="19" spans="1:7" s="66" customFormat="1" ht="15" x14ac:dyDescent="0.25">
      <c r="A19" s="30"/>
      <c r="B19" s="68">
        <v>2013</v>
      </c>
      <c r="C19" s="75">
        <v>30.3</v>
      </c>
      <c r="D19" s="75">
        <v>6.9</v>
      </c>
      <c r="E19" s="75">
        <v>7.6</v>
      </c>
      <c r="F19" s="75">
        <v>33.4</v>
      </c>
      <c r="G19" s="75">
        <v>21.7</v>
      </c>
    </row>
    <row r="20" spans="1:7" s="66" customFormat="1" ht="15" x14ac:dyDescent="0.25">
      <c r="A20" s="30"/>
      <c r="B20" s="68">
        <v>2014</v>
      </c>
      <c r="C20" s="75">
        <v>32.700000000000003</v>
      </c>
      <c r="D20" s="75">
        <v>9.5</v>
      </c>
      <c r="E20" s="75">
        <v>7.8</v>
      </c>
      <c r="F20" s="75">
        <v>29.1</v>
      </c>
      <c r="G20" s="75">
        <v>20.9</v>
      </c>
    </row>
    <row r="21" spans="1:7" s="66" customFormat="1" ht="15" x14ac:dyDescent="0.25">
      <c r="A21" s="30"/>
      <c r="B21" s="68">
        <v>2015</v>
      </c>
      <c r="C21" s="75">
        <v>27.2</v>
      </c>
      <c r="D21" s="75">
        <v>14.1</v>
      </c>
      <c r="E21" s="75">
        <v>14.3</v>
      </c>
      <c r="F21" s="75">
        <v>25.6</v>
      </c>
      <c r="G21" s="75">
        <v>18.899999999999999</v>
      </c>
    </row>
    <row r="22" spans="1:7" s="66" customFormat="1" ht="15" x14ac:dyDescent="0.25">
      <c r="A22" s="30"/>
      <c r="B22" s="68">
        <v>2016</v>
      </c>
      <c r="C22" s="75">
        <v>31.1</v>
      </c>
      <c r="D22" s="75">
        <v>10.5</v>
      </c>
      <c r="E22" s="75">
        <v>9.6</v>
      </c>
      <c r="F22" s="75">
        <v>29.6</v>
      </c>
      <c r="G22" s="75">
        <v>19.2</v>
      </c>
    </row>
    <row r="23" spans="1:7" s="66" customFormat="1" ht="15" x14ac:dyDescent="0.25">
      <c r="A23" s="30"/>
      <c r="B23" s="68">
        <v>2017</v>
      </c>
      <c r="C23" s="75">
        <v>33.5</v>
      </c>
      <c r="D23" s="75">
        <v>3.3</v>
      </c>
      <c r="E23" s="75">
        <v>9.3000000000000007</v>
      </c>
      <c r="F23" s="75">
        <v>32.6</v>
      </c>
      <c r="G23" s="75">
        <v>21.4</v>
      </c>
    </row>
    <row r="24" spans="1:7" s="66" customFormat="1" ht="15" x14ac:dyDescent="0.25">
      <c r="A24" s="30"/>
      <c r="B24" s="68">
        <v>2018</v>
      </c>
      <c r="C24" s="75">
        <v>36.799999999999997</v>
      </c>
      <c r="D24" s="75">
        <v>1.3</v>
      </c>
      <c r="E24" s="75">
        <v>5.7</v>
      </c>
      <c r="F24" s="75">
        <v>34.299999999999997</v>
      </c>
      <c r="G24" s="75">
        <v>21.9</v>
      </c>
    </row>
    <row r="25" spans="1:7" s="66" customFormat="1" ht="15" x14ac:dyDescent="0.25">
      <c r="A25" s="30"/>
      <c r="B25" s="68">
        <v>2019</v>
      </c>
      <c r="C25" s="75">
        <v>35.700000000000003</v>
      </c>
      <c r="D25" s="75">
        <v>1.2</v>
      </c>
      <c r="E25" s="75">
        <v>4</v>
      </c>
      <c r="F25" s="75">
        <v>36.799999999999997</v>
      </c>
      <c r="G25" s="75">
        <v>22.4</v>
      </c>
    </row>
    <row r="26" spans="1:7" s="66" customFormat="1" ht="15" x14ac:dyDescent="0.25">
      <c r="A26" s="30"/>
      <c r="B26" s="68">
        <v>2020</v>
      </c>
      <c r="C26" s="75">
        <v>34.9</v>
      </c>
      <c r="D26" s="75">
        <v>0.9</v>
      </c>
      <c r="E26" s="75">
        <v>6.6</v>
      </c>
      <c r="F26" s="75">
        <v>31.2</v>
      </c>
      <c r="G26" s="75">
        <v>26.5</v>
      </c>
    </row>
    <row r="27" spans="1:7" s="66" customFormat="1" ht="15" x14ac:dyDescent="0.25">
      <c r="A27" s="30"/>
      <c r="B27" s="68">
        <v>2021</v>
      </c>
      <c r="C27" s="75">
        <v>43.2</v>
      </c>
      <c r="D27" s="75">
        <v>1.6</v>
      </c>
      <c r="E27" s="75">
        <v>4.2</v>
      </c>
      <c r="F27" s="75">
        <v>25.7</v>
      </c>
      <c r="G27" s="75">
        <v>25.4</v>
      </c>
    </row>
    <row r="28" spans="1:7" s="66" customFormat="1" ht="15" x14ac:dyDescent="0.25">
      <c r="A28" s="30"/>
      <c r="B28" s="69">
        <v>2022</v>
      </c>
      <c r="C28" s="76">
        <v>44.5</v>
      </c>
      <c r="D28" s="76">
        <v>1.5</v>
      </c>
      <c r="E28" s="76">
        <v>2.5</v>
      </c>
      <c r="F28" s="76">
        <v>27</v>
      </c>
      <c r="G28" s="76">
        <v>24.5</v>
      </c>
    </row>
    <row r="29" spans="1:7" s="70" customFormat="1" ht="12.75" x14ac:dyDescent="0.2">
      <c r="A29" s="31"/>
      <c r="B29" s="31" t="s">
        <v>297</v>
      </c>
    </row>
    <row r="30" spans="1:7" s="70" customFormat="1" ht="12.75" x14ac:dyDescent="0.2">
      <c r="A30" s="31"/>
      <c r="B30" s="34" t="s">
        <v>362</v>
      </c>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FA913-6D4F-4A03-B0BC-0EDF88F5ADBD}">
  <sheetPr codeName="Ark27"/>
  <dimension ref="A1:AJ13"/>
  <sheetViews>
    <sheetView zoomScaleNormal="100" workbookViewId="0"/>
  </sheetViews>
  <sheetFormatPr defaultColWidth="9.140625" defaultRowHeight="14.25" x14ac:dyDescent="0.2"/>
  <cols>
    <col min="1" max="1" width="9.140625" style="4"/>
    <col min="2" max="2" width="40" style="4" customWidth="1"/>
    <col min="3" max="3" width="47.140625" style="4" bestFit="1" customWidth="1"/>
    <col min="4"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52</v>
      </c>
    </row>
    <row r="2" spans="1:36" s="7" customFormat="1" ht="18.75" customHeight="1" x14ac:dyDescent="0.2">
      <c r="B2" s="13" t="s">
        <v>53</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72" customFormat="1" ht="15" x14ac:dyDescent="0.25">
      <c r="A5" s="22"/>
      <c r="B5" s="71"/>
      <c r="C5" s="24" t="s">
        <v>488</v>
      </c>
    </row>
    <row r="6" spans="1:36" s="72" customFormat="1" ht="15" x14ac:dyDescent="0.25">
      <c r="A6" s="25"/>
      <c r="B6" s="67" t="s">
        <v>298</v>
      </c>
      <c r="C6" s="94">
        <v>127</v>
      </c>
      <c r="E6" s="94"/>
    </row>
    <row r="7" spans="1:36" s="72" customFormat="1" ht="15" x14ac:dyDescent="0.25">
      <c r="A7" s="25"/>
      <c r="B7" s="68" t="s">
        <v>299</v>
      </c>
      <c r="C7" s="94">
        <v>422</v>
      </c>
      <c r="E7" s="94"/>
    </row>
    <row r="8" spans="1:36" s="72" customFormat="1" ht="15" x14ac:dyDescent="0.25">
      <c r="A8" s="25"/>
      <c r="B8" s="68" t="s">
        <v>294</v>
      </c>
      <c r="C8" s="94">
        <v>-114</v>
      </c>
      <c r="E8" s="94"/>
    </row>
    <row r="9" spans="1:36" s="72" customFormat="1" ht="15" x14ac:dyDescent="0.25">
      <c r="A9" s="30"/>
      <c r="B9" s="68" t="s">
        <v>300</v>
      </c>
      <c r="C9" s="94">
        <v>-49</v>
      </c>
      <c r="E9" s="94"/>
    </row>
    <row r="10" spans="1:36" s="72" customFormat="1" ht="15" x14ac:dyDescent="0.25">
      <c r="A10" s="30"/>
      <c r="B10" s="68" t="s">
        <v>301</v>
      </c>
      <c r="C10" s="94">
        <v>23</v>
      </c>
      <c r="E10" s="94"/>
    </row>
    <row r="11" spans="1:36" s="72" customFormat="1" ht="15" x14ac:dyDescent="0.25">
      <c r="A11" s="30"/>
      <c r="B11" s="69" t="s">
        <v>258</v>
      </c>
      <c r="C11" s="77">
        <v>-13</v>
      </c>
      <c r="E11" s="94"/>
    </row>
    <row r="12" spans="1:36" s="73" customFormat="1" ht="12.75" x14ac:dyDescent="0.2">
      <c r="A12" s="31"/>
      <c r="B12" s="31" t="s">
        <v>302</v>
      </c>
    </row>
    <row r="13" spans="1:36" s="73" customFormat="1" ht="12.75" x14ac:dyDescent="0.2">
      <c r="A13" s="31"/>
      <c r="B13" s="34" t="s">
        <v>303</v>
      </c>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4AA39-DF2E-4A63-9E4D-87CFAEE6DE0D}">
  <sheetPr codeName="Ark28"/>
  <dimension ref="A1:AJ83"/>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50</v>
      </c>
    </row>
    <row r="2" spans="1:36" s="7" customFormat="1" ht="18.75" customHeight="1" x14ac:dyDescent="0.2">
      <c r="B2" s="13" t="s">
        <v>51</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71" t="s">
        <v>489</v>
      </c>
      <c r="C5" s="23" t="s">
        <v>304</v>
      </c>
    </row>
    <row r="6" spans="1:36" s="30" customFormat="1" ht="15" x14ac:dyDescent="0.25">
      <c r="A6" s="25"/>
      <c r="B6" s="68">
        <v>300000</v>
      </c>
      <c r="C6" s="14">
        <v>21</v>
      </c>
    </row>
    <row r="7" spans="1:36" s="30" customFormat="1" ht="15" x14ac:dyDescent="0.25">
      <c r="A7" s="25"/>
      <c r="B7" s="68">
        <v>320000</v>
      </c>
      <c r="C7" s="14">
        <v>27</v>
      </c>
    </row>
    <row r="8" spans="1:36" s="30" customFormat="1" ht="15" x14ac:dyDescent="0.25">
      <c r="A8" s="25"/>
      <c r="B8" s="68">
        <v>340000</v>
      </c>
      <c r="C8" s="14">
        <v>29</v>
      </c>
    </row>
    <row r="9" spans="1:36" s="30" customFormat="1" ht="15" x14ac:dyDescent="0.25">
      <c r="B9" s="68">
        <v>360000</v>
      </c>
      <c r="C9" s="14">
        <v>33</v>
      </c>
    </row>
    <row r="10" spans="1:36" s="30" customFormat="1" ht="15" x14ac:dyDescent="0.25">
      <c r="B10" s="68">
        <v>380000</v>
      </c>
      <c r="C10" s="14">
        <v>49</v>
      </c>
    </row>
    <row r="11" spans="1:36" s="30" customFormat="1" ht="15" x14ac:dyDescent="0.25">
      <c r="B11" s="68">
        <v>400000</v>
      </c>
      <c r="C11" s="14">
        <v>66</v>
      </c>
    </row>
    <row r="12" spans="1:36" s="30" customFormat="1" ht="15" x14ac:dyDescent="0.25">
      <c r="B12" s="68">
        <v>420000</v>
      </c>
      <c r="C12" s="14">
        <v>143</v>
      </c>
    </row>
    <row r="13" spans="1:36" s="30" customFormat="1" ht="15" x14ac:dyDescent="0.25">
      <c r="B13" s="68">
        <v>440000</v>
      </c>
      <c r="C13" s="14">
        <v>344</v>
      </c>
    </row>
    <row r="14" spans="1:36" s="30" customFormat="1" ht="15" x14ac:dyDescent="0.25">
      <c r="B14" s="68">
        <v>460000</v>
      </c>
      <c r="C14" s="14">
        <v>432</v>
      </c>
    </row>
    <row r="15" spans="1:36" s="30" customFormat="1" ht="15" x14ac:dyDescent="0.25">
      <c r="B15" s="68">
        <v>480000</v>
      </c>
      <c r="C15" s="14">
        <v>321</v>
      </c>
    </row>
    <row r="16" spans="1:36" s="30" customFormat="1" ht="15" x14ac:dyDescent="0.25">
      <c r="B16" s="68">
        <v>500000</v>
      </c>
      <c r="C16" s="14">
        <v>346</v>
      </c>
    </row>
    <row r="17" spans="2:3" s="30" customFormat="1" ht="15" x14ac:dyDescent="0.25">
      <c r="B17" s="68">
        <v>520000</v>
      </c>
      <c r="C17" s="14">
        <v>380</v>
      </c>
    </row>
    <row r="18" spans="2:3" s="30" customFormat="1" ht="15" x14ac:dyDescent="0.25">
      <c r="B18" s="68">
        <v>540000</v>
      </c>
      <c r="C18" s="14">
        <v>367</v>
      </c>
    </row>
    <row r="19" spans="2:3" s="30" customFormat="1" ht="15" x14ac:dyDescent="0.25">
      <c r="B19" s="68">
        <v>560000</v>
      </c>
      <c r="C19" s="14">
        <v>412</v>
      </c>
    </row>
    <row r="20" spans="2:3" s="30" customFormat="1" ht="15" x14ac:dyDescent="0.25">
      <c r="B20" s="68">
        <v>580000</v>
      </c>
      <c r="C20" s="14">
        <v>424</v>
      </c>
    </row>
    <row r="21" spans="2:3" s="30" customFormat="1" ht="15" x14ac:dyDescent="0.25">
      <c r="B21" s="68">
        <v>600000</v>
      </c>
      <c r="C21" s="14">
        <v>439</v>
      </c>
    </row>
    <row r="22" spans="2:3" s="30" customFormat="1" ht="15" x14ac:dyDescent="0.25">
      <c r="B22" s="68">
        <v>620000</v>
      </c>
      <c r="C22" s="14">
        <v>473</v>
      </c>
    </row>
    <row r="23" spans="2:3" s="30" customFormat="1" ht="15" x14ac:dyDescent="0.25">
      <c r="B23" s="68">
        <v>640000</v>
      </c>
      <c r="C23" s="14">
        <v>408</v>
      </c>
    </row>
    <row r="24" spans="2:3" s="30" customFormat="1" ht="15" x14ac:dyDescent="0.25">
      <c r="B24" s="68">
        <v>660000</v>
      </c>
      <c r="C24" s="14">
        <v>472</v>
      </c>
    </row>
    <row r="25" spans="2:3" s="30" customFormat="1" ht="15" x14ac:dyDescent="0.25">
      <c r="B25" s="68">
        <v>680000</v>
      </c>
      <c r="C25" s="14">
        <v>452</v>
      </c>
    </row>
    <row r="26" spans="2:3" s="30" customFormat="1" ht="15" x14ac:dyDescent="0.25">
      <c r="B26" s="68">
        <v>700000</v>
      </c>
      <c r="C26" s="14">
        <v>435</v>
      </c>
    </row>
    <row r="27" spans="2:3" s="30" customFormat="1" ht="15" x14ac:dyDescent="0.25">
      <c r="B27" s="68">
        <v>720000</v>
      </c>
      <c r="C27" s="14">
        <v>415</v>
      </c>
    </row>
    <row r="28" spans="2:3" s="30" customFormat="1" ht="15" x14ac:dyDescent="0.25">
      <c r="B28" s="68">
        <v>740000</v>
      </c>
      <c r="C28" s="14">
        <v>360</v>
      </c>
    </row>
    <row r="29" spans="2:3" s="30" customFormat="1" ht="15" x14ac:dyDescent="0.25">
      <c r="B29" s="68">
        <v>760000</v>
      </c>
      <c r="C29" s="14">
        <v>404</v>
      </c>
    </row>
    <row r="30" spans="2:3" s="30" customFormat="1" ht="15" x14ac:dyDescent="0.25">
      <c r="B30" s="68">
        <v>780000</v>
      </c>
      <c r="C30" s="14">
        <v>336</v>
      </c>
    </row>
    <row r="31" spans="2:3" s="30" customFormat="1" ht="15" x14ac:dyDescent="0.25">
      <c r="B31" s="68">
        <v>800000</v>
      </c>
      <c r="C31" s="14">
        <v>348</v>
      </c>
    </row>
    <row r="32" spans="2:3" s="30" customFormat="1" ht="15" x14ac:dyDescent="0.25">
      <c r="B32" s="68">
        <v>820000</v>
      </c>
      <c r="C32" s="14">
        <v>306</v>
      </c>
    </row>
    <row r="33" spans="2:3" s="30" customFormat="1" ht="15" x14ac:dyDescent="0.25">
      <c r="B33" s="68">
        <v>840000</v>
      </c>
      <c r="C33" s="14">
        <v>278</v>
      </c>
    </row>
    <row r="34" spans="2:3" s="30" customFormat="1" ht="15" x14ac:dyDescent="0.25">
      <c r="B34" s="68">
        <v>860000</v>
      </c>
      <c r="C34" s="14">
        <v>281</v>
      </c>
    </row>
    <row r="35" spans="2:3" s="30" customFormat="1" ht="15" x14ac:dyDescent="0.25">
      <c r="B35" s="68">
        <v>880000</v>
      </c>
      <c r="C35" s="14">
        <v>303</v>
      </c>
    </row>
    <row r="36" spans="2:3" s="30" customFormat="1" ht="15" x14ac:dyDescent="0.25">
      <c r="B36" s="68">
        <v>900000</v>
      </c>
      <c r="C36" s="14">
        <v>260</v>
      </c>
    </row>
    <row r="37" spans="2:3" s="30" customFormat="1" ht="15" x14ac:dyDescent="0.25">
      <c r="B37" s="68">
        <v>920000</v>
      </c>
      <c r="C37" s="14">
        <v>246</v>
      </c>
    </row>
    <row r="38" spans="2:3" s="30" customFormat="1" ht="15" x14ac:dyDescent="0.25">
      <c r="B38" s="68">
        <v>940000</v>
      </c>
      <c r="C38" s="14">
        <v>212</v>
      </c>
    </row>
    <row r="39" spans="2:3" s="30" customFormat="1" ht="15" x14ac:dyDescent="0.25">
      <c r="B39" s="68">
        <v>960000</v>
      </c>
      <c r="C39" s="14">
        <v>221</v>
      </c>
    </row>
    <row r="40" spans="2:3" s="30" customFormat="1" ht="15" x14ac:dyDescent="0.25">
      <c r="B40" s="68">
        <v>980000</v>
      </c>
      <c r="C40" s="14">
        <v>191</v>
      </c>
    </row>
    <row r="41" spans="2:3" s="30" customFormat="1" ht="15" x14ac:dyDescent="0.25">
      <c r="B41" s="68">
        <v>1000000</v>
      </c>
      <c r="C41" s="14">
        <v>169</v>
      </c>
    </row>
    <row r="42" spans="2:3" s="30" customFormat="1" ht="15" x14ac:dyDescent="0.25">
      <c r="B42" s="68">
        <v>1020000</v>
      </c>
      <c r="C42" s="14">
        <v>179</v>
      </c>
    </row>
    <row r="43" spans="2:3" s="30" customFormat="1" ht="15" x14ac:dyDescent="0.25">
      <c r="B43" s="68">
        <v>1040000</v>
      </c>
      <c r="C43" s="14">
        <v>164</v>
      </c>
    </row>
    <row r="44" spans="2:3" s="30" customFormat="1" ht="15" x14ac:dyDescent="0.25">
      <c r="B44" s="68">
        <v>1060000</v>
      </c>
      <c r="C44" s="14">
        <v>151</v>
      </c>
    </row>
    <row r="45" spans="2:3" s="30" customFormat="1" ht="15" x14ac:dyDescent="0.25">
      <c r="B45" s="68">
        <v>1080000</v>
      </c>
      <c r="C45" s="14">
        <v>133</v>
      </c>
    </row>
    <row r="46" spans="2:3" s="30" customFormat="1" ht="15" x14ac:dyDescent="0.25">
      <c r="B46" s="68">
        <v>1100000</v>
      </c>
      <c r="C46" s="14">
        <v>104</v>
      </c>
    </row>
    <row r="47" spans="2:3" s="30" customFormat="1" ht="15" x14ac:dyDescent="0.25">
      <c r="B47" s="68">
        <v>1120000</v>
      </c>
      <c r="C47" s="14">
        <v>111</v>
      </c>
    </row>
    <row r="48" spans="2:3" s="30" customFormat="1" ht="15" x14ac:dyDescent="0.25">
      <c r="B48" s="68">
        <v>1140000</v>
      </c>
      <c r="C48" s="14">
        <v>110</v>
      </c>
    </row>
    <row r="49" spans="2:3" s="30" customFormat="1" ht="15" x14ac:dyDescent="0.25">
      <c r="B49" s="68">
        <v>1160000</v>
      </c>
      <c r="C49" s="14">
        <v>104</v>
      </c>
    </row>
    <row r="50" spans="2:3" s="30" customFormat="1" ht="15" x14ac:dyDescent="0.25">
      <c r="B50" s="68">
        <v>1180000</v>
      </c>
      <c r="C50" s="14">
        <v>87</v>
      </c>
    </row>
    <row r="51" spans="2:3" s="30" customFormat="1" ht="15" x14ac:dyDescent="0.25">
      <c r="B51" s="68">
        <v>1200000</v>
      </c>
      <c r="C51" s="14">
        <v>79</v>
      </c>
    </row>
    <row r="52" spans="2:3" s="30" customFormat="1" ht="15" x14ac:dyDescent="0.25">
      <c r="B52" s="68">
        <v>1220000</v>
      </c>
      <c r="C52" s="14">
        <v>89</v>
      </c>
    </row>
    <row r="53" spans="2:3" s="30" customFormat="1" ht="15" x14ac:dyDescent="0.25">
      <c r="B53" s="68">
        <v>1240000</v>
      </c>
      <c r="C53" s="14">
        <v>74</v>
      </c>
    </row>
    <row r="54" spans="2:3" s="30" customFormat="1" ht="15" x14ac:dyDescent="0.25">
      <c r="B54" s="68">
        <v>1260000</v>
      </c>
      <c r="C54" s="14">
        <v>64</v>
      </c>
    </row>
    <row r="55" spans="2:3" s="30" customFormat="1" ht="15" x14ac:dyDescent="0.25">
      <c r="B55" s="68">
        <v>1280000</v>
      </c>
      <c r="C55" s="14">
        <v>55</v>
      </c>
    </row>
    <row r="56" spans="2:3" s="30" customFormat="1" ht="15" x14ac:dyDescent="0.25">
      <c r="B56" s="68">
        <v>1300000</v>
      </c>
      <c r="C56" s="14">
        <v>62</v>
      </c>
    </row>
    <row r="57" spans="2:3" s="30" customFormat="1" ht="15" x14ac:dyDescent="0.25">
      <c r="B57" s="68">
        <v>1320000</v>
      </c>
      <c r="C57" s="14">
        <v>50</v>
      </c>
    </row>
    <row r="58" spans="2:3" s="30" customFormat="1" ht="15" x14ac:dyDescent="0.25">
      <c r="B58" s="68">
        <v>1340000</v>
      </c>
      <c r="C58" s="14">
        <v>46</v>
      </c>
    </row>
    <row r="59" spans="2:3" s="30" customFormat="1" ht="15" x14ac:dyDescent="0.25">
      <c r="B59" s="68">
        <v>1360000</v>
      </c>
      <c r="C59" s="14">
        <v>52</v>
      </c>
    </row>
    <row r="60" spans="2:3" s="30" customFormat="1" ht="15" x14ac:dyDescent="0.25">
      <c r="B60" s="68">
        <v>1380000</v>
      </c>
      <c r="C60" s="14">
        <v>29</v>
      </c>
    </row>
    <row r="61" spans="2:3" s="30" customFormat="1" ht="15" x14ac:dyDescent="0.25">
      <c r="B61" s="68">
        <v>1400000</v>
      </c>
      <c r="C61" s="14">
        <v>58</v>
      </c>
    </row>
    <row r="62" spans="2:3" s="30" customFormat="1" ht="15" x14ac:dyDescent="0.25">
      <c r="B62" s="68">
        <v>1420000</v>
      </c>
      <c r="C62" s="14">
        <v>36</v>
      </c>
    </row>
    <row r="63" spans="2:3" s="30" customFormat="1" ht="15" x14ac:dyDescent="0.25">
      <c r="B63" s="68">
        <v>1440000</v>
      </c>
      <c r="C63" s="14">
        <v>42</v>
      </c>
    </row>
    <row r="64" spans="2:3" s="30" customFormat="1" ht="15" x14ac:dyDescent="0.25">
      <c r="B64" s="68">
        <v>1460000</v>
      </c>
      <c r="C64" s="14">
        <v>36</v>
      </c>
    </row>
    <row r="65" spans="2:3" s="30" customFormat="1" ht="15" x14ac:dyDescent="0.25">
      <c r="B65" s="68">
        <v>1480000</v>
      </c>
      <c r="C65" s="14">
        <v>30</v>
      </c>
    </row>
    <row r="66" spans="2:3" s="30" customFormat="1" ht="15" x14ac:dyDescent="0.25">
      <c r="B66" s="68">
        <v>1500000</v>
      </c>
      <c r="C66" s="14">
        <v>44</v>
      </c>
    </row>
    <row r="67" spans="2:3" s="30" customFormat="1" ht="15" x14ac:dyDescent="0.25">
      <c r="B67" s="68">
        <v>1520000</v>
      </c>
      <c r="C67" s="14">
        <v>20</v>
      </c>
    </row>
    <row r="68" spans="2:3" s="30" customFormat="1" ht="15" x14ac:dyDescent="0.25">
      <c r="B68" s="68">
        <v>1540000</v>
      </c>
      <c r="C68" s="14">
        <v>33</v>
      </c>
    </row>
    <row r="69" spans="2:3" s="30" customFormat="1" ht="15" x14ac:dyDescent="0.25">
      <c r="B69" s="68">
        <v>1560000</v>
      </c>
      <c r="C69" s="14">
        <v>24</v>
      </c>
    </row>
    <row r="70" spans="2:3" s="30" customFormat="1" ht="15" x14ac:dyDescent="0.25">
      <c r="B70" s="68">
        <v>1580000</v>
      </c>
      <c r="C70" s="14">
        <v>22</v>
      </c>
    </row>
    <row r="71" spans="2:3" s="30" customFormat="1" ht="15" x14ac:dyDescent="0.25">
      <c r="B71" s="68">
        <v>1600000</v>
      </c>
      <c r="C71" s="14">
        <v>27</v>
      </c>
    </row>
    <row r="72" spans="2:3" s="30" customFormat="1" ht="15" x14ac:dyDescent="0.25">
      <c r="B72" s="68">
        <v>1620000</v>
      </c>
      <c r="C72" s="14">
        <v>19</v>
      </c>
    </row>
    <row r="73" spans="2:3" s="30" customFormat="1" ht="15" x14ac:dyDescent="0.25">
      <c r="B73" s="68">
        <v>1640000</v>
      </c>
      <c r="C73" s="14">
        <v>10</v>
      </c>
    </row>
    <row r="74" spans="2:3" s="30" customFormat="1" ht="15" x14ac:dyDescent="0.25">
      <c r="B74" s="68">
        <v>1660000</v>
      </c>
      <c r="C74" s="14">
        <v>19</v>
      </c>
    </row>
    <row r="75" spans="2:3" s="30" customFormat="1" ht="15" x14ac:dyDescent="0.25">
      <c r="B75" s="68">
        <v>1680000</v>
      </c>
      <c r="C75" s="14">
        <v>14</v>
      </c>
    </row>
    <row r="76" spans="2:3" s="30" customFormat="1" ht="15" x14ac:dyDescent="0.25">
      <c r="B76" s="68">
        <v>1700000</v>
      </c>
      <c r="C76" s="14">
        <v>25</v>
      </c>
    </row>
    <row r="77" spans="2:3" s="30" customFormat="1" ht="15" x14ac:dyDescent="0.25">
      <c r="B77" s="68">
        <v>1720000</v>
      </c>
      <c r="C77" s="14">
        <v>20</v>
      </c>
    </row>
    <row r="78" spans="2:3" s="30" customFormat="1" ht="15" x14ac:dyDescent="0.25">
      <c r="B78" s="68">
        <v>1740000</v>
      </c>
      <c r="C78" s="14">
        <v>20</v>
      </c>
    </row>
    <row r="79" spans="2:3" s="30" customFormat="1" ht="15" x14ac:dyDescent="0.25">
      <c r="B79" s="68">
        <v>1760000</v>
      </c>
      <c r="C79" s="14">
        <v>17</v>
      </c>
    </row>
    <row r="80" spans="2:3" s="30" customFormat="1" ht="15" x14ac:dyDescent="0.25">
      <c r="B80" s="68">
        <v>1780000</v>
      </c>
      <c r="C80" s="14">
        <v>16</v>
      </c>
    </row>
    <row r="81" spans="2:3" s="30" customFormat="1" ht="15" x14ac:dyDescent="0.25">
      <c r="B81" s="69">
        <v>1800000</v>
      </c>
      <c r="C81" s="37">
        <v>19</v>
      </c>
    </row>
    <row r="82" spans="2:3" s="31" customFormat="1" ht="12.75" x14ac:dyDescent="0.2">
      <c r="B82" s="31" t="s">
        <v>306</v>
      </c>
    </row>
    <row r="83" spans="2:3" s="31" customFormat="1" ht="12.75" x14ac:dyDescent="0.2">
      <c r="B83" s="34" t="s">
        <v>303</v>
      </c>
    </row>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31264-B6E0-4A80-87A3-A1A328C02A84}">
  <sheetPr codeName="Ark29"/>
  <dimension ref="A1:AJ56"/>
  <sheetViews>
    <sheetView zoomScaleNormal="100" workbookViewId="0"/>
  </sheetViews>
  <sheetFormatPr defaultColWidth="9.140625" defaultRowHeight="14.25" x14ac:dyDescent="0.2"/>
  <cols>
    <col min="1" max="1" width="9.140625" style="4"/>
    <col min="2" max="2" width="40" style="4" customWidth="1"/>
    <col min="3" max="3" width="88.140625" style="4" customWidth="1"/>
    <col min="4" max="4" width="18" style="4" bestFit="1" customWidth="1"/>
    <col min="5"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48</v>
      </c>
    </row>
    <row r="2" spans="1:36" s="7" customFormat="1" ht="18.75" customHeight="1" x14ac:dyDescent="0.2">
      <c r="B2" s="13" t="s">
        <v>49</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71" t="s">
        <v>454</v>
      </c>
      <c r="C5" s="23" t="s">
        <v>483</v>
      </c>
      <c r="D5" s="71" t="s">
        <v>299</v>
      </c>
    </row>
    <row r="6" spans="1:36" s="30" customFormat="1" ht="15" x14ac:dyDescent="0.25">
      <c r="A6" s="25"/>
      <c r="B6" s="68">
        <v>18</v>
      </c>
      <c r="C6" s="14">
        <v>0</v>
      </c>
      <c r="D6" s="74"/>
    </row>
    <row r="7" spans="1:36" s="30" customFormat="1" ht="15" x14ac:dyDescent="0.25">
      <c r="A7" s="25"/>
      <c r="B7" s="68">
        <v>19</v>
      </c>
      <c r="C7" s="14">
        <v>0</v>
      </c>
      <c r="D7" s="74"/>
    </row>
    <row r="8" spans="1:36" s="30" customFormat="1" ht="15" x14ac:dyDescent="0.25">
      <c r="A8" s="25"/>
      <c r="B8" s="68">
        <v>20</v>
      </c>
      <c r="C8" s="14">
        <v>0.1</v>
      </c>
      <c r="D8" s="74"/>
    </row>
    <row r="9" spans="1:36" s="30" customFormat="1" ht="15" x14ac:dyDescent="0.25">
      <c r="B9" s="68">
        <v>21</v>
      </c>
      <c r="C9" s="14">
        <v>0.3</v>
      </c>
      <c r="D9" s="75">
        <v>0.2</v>
      </c>
    </row>
    <row r="10" spans="1:36" s="30" customFormat="1" ht="15" x14ac:dyDescent="0.25">
      <c r="B10" s="68">
        <v>22</v>
      </c>
      <c r="C10" s="14">
        <v>0.4</v>
      </c>
      <c r="D10" s="75">
        <v>0.3</v>
      </c>
    </row>
    <row r="11" spans="1:36" s="30" customFormat="1" ht="15" x14ac:dyDescent="0.25">
      <c r="B11" s="68">
        <v>23</v>
      </c>
      <c r="C11" s="14">
        <v>0.6</v>
      </c>
      <c r="D11" s="75">
        <v>0.7</v>
      </c>
    </row>
    <row r="12" spans="1:36" s="30" customFormat="1" ht="15" x14ac:dyDescent="0.25">
      <c r="B12" s="68">
        <v>24</v>
      </c>
      <c r="C12" s="14">
        <v>0.8</v>
      </c>
      <c r="D12" s="75">
        <v>1.2</v>
      </c>
    </row>
    <row r="13" spans="1:36" s="30" customFormat="1" ht="15" x14ac:dyDescent="0.25">
      <c r="B13" s="68">
        <v>25</v>
      </c>
      <c r="C13" s="14">
        <v>1.2</v>
      </c>
      <c r="D13" s="75">
        <v>2</v>
      </c>
    </row>
    <row r="14" spans="1:36" s="30" customFormat="1" ht="15" x14ac:dyDescent="0.25">
      <c r="B14" s="68">
        <v>26</v>
      </c>
      <c r="C14" s="14">
        <v>1.7</v>
      </c>
      <c r="D14" s="75">
        <v>2.8</v>
      </c>
    </row>
    <row r="15" spans="1:36" s="30" customFormat="1" ht="15" x14ac:dyDescent="0.25">
      <c r="B15" s="68">
        <v>27</v>
      </c>
      <c r="C15" s="14">
        <v>2.1</v>
      </c>
      <c r="D15" s="75">
        <v>3.4</v>
      </c>
    </row>
    <row r="16" spans="1:36" s="30" customFormat="1" ht="15" x14ac:dyDescent="0.25">
      <c r="B16" s="68">
        <v>28</v>
      </c>
      <c r="C16" s="14">
        <v>2.4</v>
      </c>
      <c r="D16" s="75">
        <v>3.8</v>
      </c>
    </row>
    <row r="17" spans="2:4" s="30" customFormat="1" ht="15" x14ac:dyDescent="0.25">
      <c r="B17" s="68">
        <v>29</v>
      </c>
      <c r="C17" s="14">
        <v>2.4</v>
      </c>
      <c r="D17" s="75">
        <v>5.3</v>
      </c>
    </row>
    <row r="18" spans="2:4" s="30" customFormat="1" ht="15" x14ac:dyDescent="0.25">
      <c r="B18" s="68">
        <v>30</v>
      </c>
      <c r="C18" s="14">
        <v>2.5</v>
      </c>
      <c r="D18" s="75">
        <v>5.6</v>
      </c>
    </row>
    <row r="19" spans="2:4" s="30" customFormat="1" ht="15" x14ac:dyDescent="0.25">
      <c r="B19" s="68">
        <v>31</v>
      </c>
      <c r="C19" s="14">
        <v>2.5</v>
      </c>
      <c r="D19" s="75">
        <v>6.3</v>
      </c>
    </row>
    <row r="20" spans="2:4" s="30" customFormat="1" ht="15" x14ac:dyDescent="0.25">
      <c r="B20" s="68">
        <v>32</v>
      </c>
      <c r="C20" s="14">
        <v>2.5</v>
      </c>
      <c r="D20" s="75">
        <v>6.5</v>
      </c>
    </row>
    <row r="21" spans="2:4" s="30" customFormat="1" ht="15" x14ac:dyDescent="0.25">
      <c r="B21" s="68">
        <v>33</v>
      </c>
      <c r="C21" s="14">
        <v>2.4</v>
      </c>
      <c r="D21" s="75">
        <v>6.7</v>
      </c>
    </row>
    <row r="22" spans="2:4" s="30" customFormat="1" ht="15" x14ac:dyDescent="0.25">
      <c r="B22" s="68">
        <v>34</v>
      </c>
      <c r="C22" s="14">
        <v>2.2999999999999998</v>
      </c>
      <c r="D22" s="75">
        <v>6</v>
      </c>
    </row>
    <row r="23" spans="2:4" s="30" customFormat="1" ht="15" x14ac:dyDescent="0.25">
      <c r="B23" s="68">
        <v>35</v>
      </c>
      <c r="C23" s="14">
        <v>2.2000000000000002</v>
      </c>
      <c r="D23" s="75">
        <v>6.1</v>
      </c>
    </row>
    <row r="24" spans="2:4" s="30" customFormat="1" ht="15" x14ac:dyDescent="0.25">
      <c r="B24" s="68">
        <v>36</v>
      </c>
      <c r="C24" s="14">
        <v>2.2000000000000002</v>
      </c>
      <c r="D24" s="75">
        <v>5.2</v>
      </c>
    </row>
    <row r="25" spans="2:4" s="30" customFormat="1" ht="15" x14ac:dyDescent="0.25">
      <c r="B25" s="68">
        <v>37</v>
      </c>
      <c r="C25" s="14">
        <v>2.2000000000000002</v>
      </c>
      <c r="D25" s="75">
        <v>5.8</v>
      </c>
    </row>
    <row r="26" spans="2:4" s="30" customFormat="1" ht="15" x14ac:dyDescent="0.25">
      <c r="B26" s="68">
        <v>38</v>
      </c>
      <c r="C26" s="14">
        <v>2.1</v>
      </c>
      <c r="D26" s="75">
        <v>4.8</v>
      </c>
    </row>
    <row r="27" spans="2:4" s="30" customFormat="1" ht="15" x14ac:dyDescent="0.25">
      <c r="B27" s="68">
        <v>39</v>
      </c>
      <c r="C27" s="14">
        <v>2.1</v>
      </c>
      <c r="D27" s="75">
        <v>4.5</v>
      </c>
    </row>
    <row r="28" spans="2:4" s="30" customFormat="1" ht="15" x14ac:dyDescent="0.25">
      <c r="B28" s="68">
        <v>40</v>
      </c>
      <c r="C28" s="14">
        <v>2.1</v>
      </c>
      <c r="D28" s="75">
        <v>3.8</v>
      </c>
    </row>
    <row r="29" spans="2:4" s="30" customFormat="1" ht="15" x14ac:dyDescent="0.25">
      <c r="B29" s="68">
        <v>41</v>
      </c>
      <c r="C29" s="14">
        <v>2.2000000000000002</v>
      </c>
      <c r="D29" s="75">
        <v>3.2</v>
      </c>
    </row>
    <row r="30" spans="2:4" s="30" customFormat="1" ht="15" x14ac:dyDescent="0.25">
      <c r="B30" s="68">
        <v>42</v>
      </c>
      <c r="C30" s="14">
        <v>2.2999999999999998</v>
      </c>
      <c r="D30" s="75">
        <v>2.5</v>
      </c>
    </row>
    <row r="31" spans="2:4" s="30" customFormat="1" ht="15" x14ac:dyDescent="0.25">
      <c r="B31" s="68">
        <v>43</v>
      </c>
      <c r="C31" s="14">
        <v>2.4</v>
      </c>
      <c r="D31" s="75">
        <v>2.1</v>
      </c>
    </row>
    <row r="32" spans="2:4" s="30" customFormat="1" ht="15" x14ac:dyDescent="0.25">
      <c r="B32" s="68">
        <v>44</v>
      </c>
      <c r="C32" s="14">
        <v>2.5</v>
      </c>
      <c r="D32" s="75">
        <v>1.8</v>
      </c>
    </row>
    <row r="33" spans="2:4" s="30" customFormat="1" ht="15" x14ac:dyDescent="0.25">
      <c r="B33" s="68">
        <v>45</v>
      </c>
      <c r="C33" s="14">
        <v>2.5</v>
      </c>
      <c r="D33" s="75">
        <v>1.5</v>
      </c>
    </row>
    <row r="34" spans="2:4" s="30" customFormat="1" ht="15" x14ac:dyDescent="0.25">
      <c r="B34" s="68">
        <v>46</v>
      </c>
      <c r="C34" s="14">
        <v>2.6</v>
      </c>
      <c r="D34" s="75">
        <v>1.2</v>
      </c>
    </row>
    <row r="35" spans="2:4" s="30" customFormat="1" ht="15" x14ac:dyDescent="0.25">
      <c r="B35" s="68">
        <v>47</v>
      </c>
      <c r="C35" s="14">
        <v>2.8</v>
      </c>
      <c r="D35" s="75">
        <v>1</v>
      </c>
    </row>
    <row r="36" spans="2:4" s="30" customFormat="1" ht="15" x14ac:dyDescent="0.25">
      <c r="B36" s="68">
        <v>48</v>
      </c>
      <c r="C36" s="14">
        <v>2.7</v>
      </c>
      <c r="D36" s="75">
        <v>0.8</v>
      </c>
    </row>
    <row r="37" spans="2:4" s="30" customFormat="1" ht="15" x14ac:dyDescent="0.25">
      <c r="B37" s="68">
        <v>49</v>
      </c>
      <c r="C37" s="14">
        <v>2.7</v>
      </c>
      <c r="D37" s="75">
        <v>0.7</v>
      </c>
    </row>
    <row r="38" spans="2:4" s="30" customFormat="1" ht="15" x14ac:dyDescent="0.25">
      <c r="B38" s="68">
        <v>50</v>
      </c>
      <c r="C38" s="14">
        <v>2.9</v>
      </c>
      <c r="D38" s="75">
        <v>0.7</v>
      </c>
    </row>
    <row r="39" spans="2:4" s="30" customFormat="1" ht="15" x14ac:dyDescent="0.25">
      <c r="B39" s="68">
        <v>51</v>
      </c>
      <c r="C39" s="14">
        <v>2.8</v>
      </c>
      <c r="D39" s="75">
        <v>0.6</v>
      </c>
    </row>
    <row r="40" spans="2:4" s="30" customFormat="1" ht="15" x14ac:dyDescent="0.25">
      <c r="B40" s="68">
        <v>52</v>
      </c>
      <c r="C40" s="14">
        <v>2.6</v>
      </c>
      <c r="D40" s="75">
        <v>0.5</v>
      </c>
    </row>
    <row r="41" spans="2:4" s="30" customFormat="1" ht="15" x14ac:dyDescent="0.25">
      <c r="B41" s="68">
        <v>53</v>
      </c>
      <c r="C41" s="14">
        <v>2.5</v>
      </c>
      <c r="D41" s="75">
        <v>0.5</v>
      </c>
    </row>
    <row r="42" spans="2:4" s="30" customFormat="1" ht="15" x14ac:dyDescent="0.25">
      <c r="B42" s="68">
        <v>54</v>
      </c>
      <c r="C42" s="14">
        <v>2.6</v>
      </c>
      <c r="D42" s="75">
        <v>0.3</v>
      </c>
    </row>
    <row r="43" spans="2:4" s="30" customFormat="1" ht="15" x14ac:dyDescent="0.25">
      <c r="B43" s="68">
        <v>55</v>
      </c>
      <c r="C43" s="14">
        <v>2.8</v>
      </c>
      <c r="D43" s="75">
        <v>0.4</v>
      </c>
    </row>
    <row r="44" spans="2:4" s="30" customFormat="1" ht="15" x14ac:dyDescent="0.25">
      <c r="B44" s="68">
        <v>56</v>
      </c>
      <c r="C44" s="16">
        <v>3</v>
      </c>
      <c r="D44" s="75">
        <v>0.3</v>
      </c>
    </row>
    <row r="45" spans="2:4" s="30" customFormat="1" ht="15" x14ac:dyDescent="0.25">
      <c r="B45" s="68">
        <v>57</v>
      </c>
      <c r="C45" s="14">
        <v>2.8</v>
      </c>
      <c r="D45" s="75">
        <v>0.1</v>
      </c>
    </row>
    <row r="46" spans="2:4" s="30" customFormat="1" ht="15" x14ac:dyDescent="0.25">
      <c r="B46" s="68">
        <v>58</v>
      </c>
      <c r="C46" s="14">
        <v>2.7</v>
      </c>
      <c r="D46" s="75">
        <v>0.2</v>
      </c>
    </row>
    <row r="47" spans="2:4" s="30" customFormat="1" ht="15" x14ac:dyDescent="0.25">
      <c r="B47" s="68">
        <v>59</v>
      </c>
      <c r="C47" s="14">
        <v>2.6</v>
      </c>
      <c r="D47" s="75">
        <v>0.1</v>
      </c>
    </row>
    <row r="48" spans="2:4" s="30" customFormat="1" ht="15" x14ac:dyDescent="0.25">
      <c r="B48" s="68">
        <v>60</v>
      </c>
      <c r="C48" s="14">
        <v>2.4</v>
      </c>
      <c r="D48" s="75">
        <v>0.1</v>
      </c>
    </row>
    <row r="49" spans="2:4" s="30" customFormat="1" ht="15" x14ac:dyDescent="0.25">
      <c r="B49" s="68">
        <v>61</v>
      </c>
      <c r="C49" s="14">
        <v>2.2999999999999998</v>
      </c>
      <c r="D49" s="75">
        <v>0.1</v>
      </c>
    </row>
    <row r="50" spans="2:4" s="30" customFormat="1" ht="15" x14ac:dyDescent="0.25">
      <c r="B50" s="68">
        <v>62</v>
      </c>
      <c r="C50" s="14">
        <v>2.1</v>
      </c>
      <c r="D50" s="75">
        <v>0.1</v>
      </c>
    </row>
    <row r="51" spans="2:4" s="30" customFormat="1" ht="15" x14ac:dyDescent="0.25">
      <c r="B51" s="68">
        <v>63</v>
      </c>
      <c r="C51" s="14">
        <v>1.9</v>
      </c>
      <c r="D51" s="75">
        <v>0.1</v>
      </c>
    </row>
    <row r="52" spans="2:4" s="30" customFormat="1" ht="15" x14ac:dyDescent="0.25">
      <c r="B52" s="68">
        <v>64</v>
      </c>
      <c r="C52" s="14">
        <v>1.6</v>
      </c>
      <c r="D52" s="75"/>
    </row>
    <row r="53" spans="2:4" s="30" customFormat="1" ht="15" x14ac:dyDescent="0.25">
      <c r="B53" s="68">
        <v>65</v>
      </c>
      <c r="C53" s="14">
        <v>1.4</v>
      </c>
      <c r="D53" s="75"/>
    </row>
    <row r="54" spans="2:4" s="30" customFormat="1" ht="15" x14ac:dyDescent="0.25">
      <c r="B54" s="69">
        <v>66</v>
      </c>
      <c r="C54" s="37">
        <v>1.1000000000000001</v>
      </c>
      <c r="D54" s="76"/>
    </row>
    <row r="55" spans="2:4" s="31" customFormat="1" ht="12.75" x14ac:dyDescent="0.2">
      <c r="B55" s="31" t="s">
        <v>484</v>
      </c>
    </row>
    <row r="56" spans="2:4" s="31" customFormat="1" ht="12.75" x14ac:dyDescent="0.2">
      <c r="B56" s="34" t="s">
        <v>303</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A8AA9-EDFE-4291-8F78-6468F21E7B00}">
  <sheetPr codeName="Ark3"/>
  <dimension ref="B1:AJ10"/>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2:36" s="6" customFormat="1" ht="24" customHeight="1" x14ac:dyDescent="0.2">
      <c r="B1" s="12" t="s">
        <v>99</v>
      </c>
    </row>
    <row r="2" spans="2:36" s="7" customFormat="1" ht="18.75" customHeight="1" x14ac:dyDescent="0.2">
      <c r="B2" s="13" t="s">
        <v>100</v>
      </c>
    </row>
    <row r="3" spans="2:36" x14ac:dyDescent="0.2">
      <c r="I3" s="5"/>
      <c r="J3" s="5"/>
      <c r="K3" s="5"/>
      <c r="L3" s="5"/>
      <c r="M3" s="5"/>
      <c r="N3" s="5"/>
    </row>
    <row r="4" spans="2: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2:36" s="22" customFormat="1" ht="15" x14ac:dyDescent="0.25">
      <c r="B5" s="23" t="s">
        <v>155</v>
      </c>
      <c r="C5" s="23">
        <v>1990</v>
      </c>
      <c r="D5" s="23">
        <v>1991</v>
      </c>
      <c r="E5" s="24">
        <v>1992</v>
      </c>
      <c r="F5" s="23">
        <v>1993</v>
      </c>
      <c r="G5" s="23">
        <v>1994</v>
      </c>
      <c r="H5" s="24">
        <v>1995</v>
      </c>
      <c r="I5" s="23">
        <v>1996</v>
      </c>
      <c r="J5" s="23">
        <v>1997</v>
      </c>
      <c r="K5" s="24">
        <v>1998</v>
      </c>
      <c r="L5" s="23">
        <v>1999</v>
      </c>
      <c r="M5" s="23">
        <v>2000</v>
      </c>
      <c r="N5" s="24">
        <v>2001</v>
      </c>
      <c r="O5" s="23">
        <v>2002</v>
      </c>
      <c r="P5" s="23">
        <v>2003</v>
      </c>
      <c r="Q5" s="24">
        <v>2004</v>
      </c>
      <c r="R5" s="23">
        <v>2005</v>
      </c>
      <c r="S5" s="23">
        <v>2006</v>
      </c>
      <c r="T5" s="24">
        <v>2007</v>
      </c>
      <c r="U5" s="23">
        <v>2008</v>
      </c>
      <c r="V5" s="23">
        <v>2009</v>
      </c>
      <c r="W5" s="24">
        <v>2010</v>
      </c>
      <c r="X5" s="23">
        <v>2011</v>
      </c>
      <c r="Y5" s="23">
        <v>2012</v>
      </c>
      <c r="Z5" s="24">
        <v>2013</v>
      </c>
      <c r="AA5" s="23">
        <v>2014</v>
      </c>
      <c r="AB5" s="23">
        <v>2015</v>
      </c>
      <c r="AC5" s="24">
        <v>2016</v>
      </c>
      <c r="AD5" s="23">
        <v>2017</v>
      </c>
      <c r="AE5" s="23">
        <v>2018</v>
      </c>
      <c r="AF5" s="24">
        <v>2019</v>
      </c>
      <c r="AG5" s="23">
        <v>2020</v>
      </c>
      <c r="AH5" s="23">
        <v>2021</v>
      </c>
      <c r="AI5" s="24">
        <v>2022</v>
      </c>
    </row>
    <row r="6" spans="2:36" s="25" customFormat="1" ht="15" x14ac:dyDescent="0.25">
      <c r="B6" s="26" t="s">
        <v>158</v>
      </c>
      <c r="C6" s="5">
        <v>302</v>
      </c>
      <c r="D6" s="5">
        <v>334</v>
      </c>
      <c r="E6" s="5">
        <v>357</v>
      </c>
      <c r="F6" s="5">
        <v>391</v>
      </c>
      <c r="G6" s="5">
        <v>378</v>
      </c>
      <c r="H6" s="5">
        <v>310</v>
      </c>
      <c r="I6" s="5">
        <v>268</v>
      </c>
      <c r="J6" s="5">
        <v>240</v>
      </c>
      <c r="K6" s="5">
        <v>207</v>
      </c>
      <c r="L6" s="5">
        <v>199</v>
      </c>
      <c r="M6" s="5">
        <v>190</v>
      </c>
      <c r="N6" s="5">
        <v>180</v>
      </c>
      <c r="O6" s="5">
        <v>182</v>
      </c>
      <c r="P6" s="5">
        <v>197</v>
      </c>
      <c r="Q6" s="5">
        <v>200</v>
      </c>
      <c r="R6" s="5">
        <v>179</v>
      </c>
      <c r="S6" s="5">
        <v>140</v>
      </c>
      <c r="T6" s="5">
        <v>101</v>
      </c>
      <c r="U6" s="5">
        <v>73</v>
      </c>
      <c r="V6" s="5">
        <v>132</v>
      </c>
      <c r="W6" s="5">
        <v>163</v>
      </c>
      <c r="X6" s="5">
        <v>159</v>
      </c>
      <c r="Y6" s="5">
        <v>162</v>
      </c>
      <c r="Z6" s="5">
        <v>153</v>
      </c>
      <c r="AA6" s="5">
        <v>133</v>
      </c>
      <c r="AB6" s="5">
        <v>123</v>
      </c>
      <c r="AC6" s="5">
        <v>113</v>
      </c>
      <c r="AD6" s="5">
        <v>116</v>
      </c>
      <c r="AE6" s="5">
        <v>108</v>
      </c>
      <c r="AF6" s="5">
        <v>104</v>
      </c>
      <c r="AG6" s="5">
        <v>133</v>
      </c>
      <c r="AH6" s="5">
        <v>106</v>
      </c>
      <c r="AI6" s="5">
        <v>76</v>
      </c>
    </row>
    <row r="7" spans="2:36" s="25" customFormat="1" ht="15" x14ac:dyDescent="0.25">
      <c r="B7" s="28" t="s">
        <v>159</v>
      </c>
      <c r="C7" s="40">
        <v>329</v>
      </c>
      <c r="D7" s="40">
        <v>342</v>
      </c>
      <c r="E7" s="40">
        <v>348</v>
      </c>
      <c r="F7" s="40">
        <v>352</v>
      </c>
      <c r="G7" s="40">
        <v>344</v>
      </c>
      <c r="H7" s="40">
        <v>318</v>
      </c>
      <c r="I7" s="40">
        <v>292</v>
      </c>
      <c r="J7" s="40">
        <v>269</v>
      </c>
      <c r="K7" s="40">
        <v>248</v>
      </c>
      <c r="L7" s="40">
        <v>234</v>
      </c>
      <c r="M7" s="40">
        <v>223</v>
      </c>
      <c r="N7" s="40">
        <v>215</v>
      </c>
      <c r="O7" s="40">
        <v>207</v>
      </c>
      <c r="P7" s="40">
        <v>197</v>
      </c>
      <c r="Q7" s="40">
        <v>188</v>
      </c>
      <c r="R7" s="40">
        <v>172</v>
      </c>
      <c r="S7" s="40">
        <v>156</v>
      </c>
      <c r="T7" s="40">
        <v>141</v>
      </c>
      <c r="U7" s="40">
        <v>131</v>
      </c>
      <c r="V7" s="40">
        <v>128</v>
      </c>
      <c r="W7" s="40">
        <v>129</v>
      </c>
      <c r="X7" s="40">
        <v>126</v>
      </c>
      <c r="Y7" s="40">
        <v>119</v>
      </c>
      <c r="Z7" s="40">
        <v>113</v>
      </c>
      <c r="AA7" s="40">
        <v>103</v>
      </c>
      <c r="AB7" s="40">
        <v>100</v>
      </c>
      <c r="AC7" s="40">
        <v>105</v>
      </c>
      <c r="AD7" s="40">
        <v>112</v>
      </c>
      <c r="AE7" s="40">
        <v>111</v>
      </c>
      <c r="AF7" s="40">
        <v>111</v>
      </c>
      <c r="AG7" s="40">
        <v>122</v>
      </c>
      <c r="AH7" s="40">
        <v>121</v>
      </c>
      <c r="AI7" s="40">
        <v>116</v>
      </c>
    </row>
    <row r="8" spans="2:36" s="14" customFormat="1" x14ac:dyDescent="0.2">
      <c r="B8" s="34" t="s">
        <v>204</v>
      </c>
      <c r="C8" s="4"/>
      <c r="D8" s="4"/>
      <c r="E8" s="4"/>
      <c r="F8" s="4"/>
      <c r="G8" s="4"/>
      <c r="H8" s="4"/>
      <c r="I8" s="4"/>
      <c r="J8" s="4"/>
      <c r="K8" s="16"/>
      <c r="L8" s="16"/>
      <c r="M8" s="16"/>
      <c r="N8" s="16"/>
    </row>
    <row r="9" spans="2:36" s="14" customFormat="1" x14ac:dyDescent="0.2">
      <c r="B9" s="42" t="s">
        <v>174</v>
      </c>
      <c r="K9" s="16"/>
      <c r="L9" s="16"/>
      <c r="M9" s="16"/>
      <c r="N9" s="16"/>
    </row>
    <row r="10" spans="2:36" ht="14.45" customHeight="1" x14ac:dyDescent="0.2">
      <c r="N10" s="5"/>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274D0-CCC7-4EC6-8C75-610895226260}">
  <sheetPr codeName="Ark30"/>
  <dimension ref="A1:AJ19"/>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46</v>
      </c>
    </row>
    <row r="2" spans="1:36" s="7" customFormat="1" ht="18.75" customHeight="1" x14ac:dyDescent="0.2">
      <c r="B2" s="13" t="s">
        <v>47</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71">
        <v>1000</v>
      </c>
      <c r="C5" s="64" t="s">
        <v>307</v>
      </c>
      <c r="D5" s="71" t="s">
        <v>308</v>
      </c>
      <c r="E5" s="71" t="s">
        <v>309</v>
      </c>
    </row>
    <row r="6" spans="1:36" s="30" customFormat="1" ht="15" x14ac:dyDescent="0.25">
      <c r="A6" s="25"/>
      <c r="B6" s="68" t="s">
        <v>310</v>
      </c>
      <c r="C6" s="39">
        <v>267</v>
      </c>
      <c r="D6" s="74">
        <v>319</v>
      </c>
      <c r="E6" s="74">
        <v>384</v>
      </c>
    </row>
    <row r="7" spans="1:36" s="30" customFormat="1" ht="15" x14ac:dyDescent="0.25">
      <c r="A7" s="25"/>
      <c r="B7" s="68" t="s">
        <v>311</v>
      </c>
      <c r="C7" s="39">
        <v>336</v>
      </c>
      <c r="D7" s="74">
        <v>394</v>
      </c>
      <c r="E7" s="74">
        <v>466</v>
      </c>
    </row>
    <row r="8" spans="1:36" s="30" customFormat="1" ht="15" x14ac:dyDescent="0.25">
      <c r="A8" s="25"/>
      <c r="B8" s="68" t="s">
        <v>312</v>
      </c>
      <c r="C8" s="39">
        <v>383</v>
      </c>
      <c r="D8" s="74">
        <v>440</v>
      </c>
      <c r="E8" s="74">
        <v>516</v>
      </c>
    </row>
    <row r="9" spans="1:36" s="30" customFormat="1" ht="15" x14ac:dyDescent="0.25">
      <c r="B9" s="68" t="s">
        <v>313</v>
      </c>
      <c r="C9" s="39">
        <v>407</v>
      </c>
      <c r="D9" s="74">
        <v>478</v>
      </c>
      <c r="E9" s="74">
        <v>574</v>
      </c>
    </row>
    <row r="10" spans="1:36" s="30" customFormat="1" ht="15" x14ac:dyDescent="0.25">
      <c r="B10" s="68" t="s">
        <v>314</v>
      </c>
      <c r="C10" s="39">
        <v>428</v>
      </c>
      <c r="D10" s="74">
        <v>512</v>
      </c>
      <c r="E10" s="74">
        <v>623</v>
      </c>
    </row>
    <row r="11" spans="1:36" s="30" customFormat="1" ht="15" x14ac:dyDescent="0.25">
      <c r="B11" s="68" t="s">
        <v>315</v>
      </c>
      <c r="C11" s="39">
        <v>443</v>
      </c>
      <c r="D11" s="74">
        <v>532</v>
      </c>
      <c r="E11" s="74">
        <v>655</v>
      </c>
    </row>
    <row r="12" spans="1:36" s="30" customFormat="1" ht="15" x14ac:dyDescent="0.25">
      <c r="B12" s="68" t="s">
        <v>316</v>
      </c>
      <c r="C12" s="39">
        <v>451</v>
      </c>
      <c r="D12" s="74">
        <v>545</v>
      </c>
      <c r="E12" s="74">
        <v>680</v>
      </c>
    </row>
    <row r="13" spans="1:36" s="30" customFormat="1" ht="15" x14ac:dyDescent="0.25">
      <c r="B13" s="68" t="s">
        <v>317</v>
      </c>
      <c r="C13" s="39">
        <v>454</v>
      </c>
      <c r="D13" s="74">
        <v>552</v>
      </c>
      <c r="E13" s="74">
        <v>697</v>
      </c>
    </row>
    <row r="14" spans="1:36" s="30" customFormat="1" ht="15" x14ac:dyDescent="0.25">
      <c r="B14" s="68" t="s">
        <v>318</v>
      </c>
      <c r="C14" s="39">
        <v>452</v>
      </c>
      <c r="D14" s="74">
        <v>549</v>
      </c>
      <c r="E14" s="74">
        <v>706</v>
      </c>
    </row>
    <row r="15" spans="1:36" s="30" customFormat="1" ht="15" x14ac:dyDescent="0.25">
      <c r="B15" s="68" t="s">
        <v>319</v>
      </c>
      <c r="C15" s="39">
        <v>445</v>
      </c>
      <c r="D15" s="74">
        <v>537</v>
      </c>
      <c r="E15" s="74">
        <v>690</v>
      </c>
    </row>
    <row r="16" spans="1:36" s="30" customFormat="1" ht="15" x14ac:dyDescent="0.25">
      <c r="B16" s="68" t="s">
        <v>320</v>
      </c>
      <c r="C16" s="39">
        <v>439</v>
      </c>
      <c r="D16" s="74">
        <v>524</v>
      </c>
      <c r="E16" s="74">
        <v>663</v>
      </c>
    </row>
    <row r="17" spans="2:5" s="30" customFormat="1" ht="15" x14ac:dyDescent="0.25">
      <c r="B17" s="69" t="s">
        <v>321</v>
      </c>
      <c r="C17" s="40">
        <v>429</v>
      </c>
      <c r="D17" s="77">
        <v>515</v>
      </c>
      <c r="E17" s="77">
        <v>653</v>
      </c>
    </row>
    <row r="18" spans="2:5" s="31" customFormat="1" ht="12.75" x14ac:dyDescent="0.2">
      <c r="B18" s="31" t="s">
        <v>485</v>
      </c>
    </row>
    <row r="19" spans="2:5" s="31" customFormat="1" ht="12.75" x14ac:dyDescent="0.2">
      <c r="B19" s="34" t="s">
        <v>303</v>
      </c>
    </row>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9CCA8-9EB7-4600-B0F5-50B7D13947C7}">
  <sheetPr codeName="Ark31"/>
  <dimension ref="A1:AJ193"/>
  <sheetViews>
    <sheetView zoomScaleNormal="100" workbookViewId="0"/>
  </sheetViews>
  <sheetFormatPr defaultColWidth="9.140625" defaultRowHeight="14.25" x14ac:dyDescent="0.2"/>
  <cols>
    <col min="1" max="1" width="9.140625" style="4"/>
    <col min="2" max="2" width="40" style="4" customWidth="1"/>
    <col min="3" max="3" width="19.7109375" style="4" customWidth="1"/>
    <col min="4" max="4" width="21.42578125" style="4" bestFit="1" customWidth="1"/>
    <col min="5"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44</v>
      </c>
    </row>
    <row r="2" spans="1:36" s="7" customFormat="1" ht="18.75" customHeight="1" x14ac:dyDescent="0.2">
      <c r="B2" s="13" t="s">
        <v>45</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78" customFormat="1" ht="15" x14ac:dyDescent="0.25">
      <c r="A5" s="22"/>
      <c r="B5" s="64" t="s">
        <v>325</v>
      </c>
      <c r="C5" s="64" t="s">
        <v>299</v>
      </c>
      <c r="D5" s="64" t="s">
        <v>322</v>
      </c>
      <c r="E5" s="59"/>
    </row>
    <row r="6" spans="1:36" s="78" customFormat="1" ht="15" x14ac:dyDescent="0.25">
      <c r="A6" s="25"/>
      <c r="B6" s="68">
        <v>2008</v>
      </c>
      <c r="C6" s="14">
        <v>58</v>
      </c>
      <c r="D6" s="74" t="s">
        <v>323</v>
      </c>
    </row>
    <row r="7" spans="1:36" s="78" customFormat="1" ht="15" x14ac:dyDescent="0.25">
      <c r="A7" s="25"/>
      <c r="B7" s="68"/>
      <c r="C7" s="14">
        <v>77</v>
      </c>
      <c r="D7" s="75" t="s">
        <v>323</v>
      </c>
    </row>
    <row r="8" spans="1:36" s="78" customFormat="1" ht="15" x14ac:dyDescent="0.25">
      <c r="A8" s="25"/>
      <c r="B8" s="68"/>
      <c r="C8" s="14">
        <v>84</v>
      </c>
      <c r="D8" s="75" t="s">
        <v>323</v>
      </c>
    </row>
    <row r="9" spans="1:36" s="78" customFormat="1" ht="15" x14ac:dyDescent="0.25">
      <c r="A9" s="30"/>
      <c r="B9" s="68"/>
      <c r="C9" s="14">
        <v>86</v>
      </c>
      <c r="D9" s="75" t="s">
        <v>323</v>
      </c>
    </row>
    <row r="10" spans="1:36" s="78" customFormat="1" ht="15" x14ac:dyDescent="0.25">
      <c r="A10" s="30"/>
      <c r="B10" s="68"/>
      <c r="C10" s="14">
        <v>94</v>
      </c>
      <c r="D10" s="75" t="s">
        <v>323</v>
      </c>
    </row>
    <row r="11" spans="1:36" s="78" customFormat="1" ht="15" x14ac:dyDescent="0.25">
      <c r="A11" s="30"/>
      <c r="B11" s="68"/>
      <c r="C11" s="14">
        <v>95</v>
      </c>
      <c r="D11" s="75" t="s">
        <v>323</v>
      </c>
    </row>
    <row r="12" spans="1:36" s="78" customFormat="1" ht="15" x14ac:dyDescent="0.25">
      <c r="A12" s="30"/>
      <c r="B12" s="68"/>
      <c r="C12" s="14">
        <v>159</v>
      </c>
      <c r="D12" s="75" t="s">
        <v>323</v>
      </c>
    </row>
    <row r="13" spans="1:36" s="78" customFormat="1" ht="15" x14ac:dyDescent="0.25">
      <c r="A13" s="30"/>
      <c r="B13" s="68"/>
      <c r="C13" s="14">
        <v>271</v>
      </c>
      <c r="D13" s="74" t="s">
        <v>323</v>
      </c>
    </row>
    <row r="14" spans="1:36" s="78" customFormat="1" ht="15" x14ac:dyDescent="0.25">
      <c r="A14" s="30"/>
      <c r="B14" s="68"/>
      <c r="C14" s="14">
        <v>398</v>
      </c>
      <c r="D14" s="75" t="s">
        <v>323</v>
      </c>
    </row>
    <row r="15" spans="1:36" s="78" customFormat="1" ht="15" x14ac:dyDescent="0.25">
      <c r="A15" s="30"/>
      <c r="B15" s="68"/>
      <c r="C15" s="14">
        <v>541</v>
      </c>
      <c r="D15" s="75" t="s">
        <v>323</v>
      </c>
    </row>
    <row r="16" spans="1:36" s="78" customFormat="1" ht="15" x14ac:dyDescent="0.25">
      <c r="A16" s="30"/>
      <c r="B16" s="68"/>
      <c r="C16" s="14">
        <v>644</v>
      </c>
      <c r="D16" s="74" t="s">
        <v>323</v>
      </c>
    </row>
    <row r="17" spans="1:4" s="78" customFormat="1" ht="15" x14ac:dyDescent="0.25">
      <c r="A17" s="30"/>
      <c r="B17" s="68"/>
      <c r="C17" s="14">
        <v>758</v>
      </c>
      <c r="D17" s="75" t="s">
        <v>323</v>
      </c>
    </row>
    <row r="18" spans="1:4" s="78" customFormat="1" ht="15" x14ac:dyDescent="0.25">
      <c r="A18" s="30"/>
      <c r="B18" s="68">
        <v>2009</v>
      </c>
      <c r="C18" s="14">
        <v>850</v>
      </c>
      <c r="D18" s="75" t="s">
        <v>323</v>
      </c>
    </row>
    <row r="19" spans="1:4" s="78" customFormat="1" ht="15" x14ac:dyDescent="0.25">
      <c r="A19" s="30"/>
      <c r="B19" s="68"/>
      <c r="C19" s="14">
        <v>965</v>
      </c>
      <c r="D19" s="74" t="s">
        <v>323</v>
      </c>
    </row>
    <row r="20" spans="1:4" s="78" customFormat="1" ht="15" x14ac:dyDescent="0.25">
      <c r="A20" s="30"/>
      <c r="B20" s="68"/>
      <c r="C20" s="14">
        <v>1048</v>
      </c>
      <c r="D20" s="75" t="s">
        <v>323</v>
      </c>
    </row>
    <row r="21" spans="1:4" s="78" customFormat="1" ht="15" x14ac:dyDescent="0.25">
      <c r="A21" s="30"/>
      <c r="B21" s="68"/>
      <c r="C21" s="14">
        <v>1085</v>
      </c>
      <c r="D21" s="75" t="s">
        <v>323</v>
      </c>
    </row>
    <row r="22" spans="1:4" s="78" customFormat="1" ht="15" x14ac:dyDescent="0.25">
      <c r="A22" s="30"/>
      <c r="B22" s="68"/>
      <c r="C22" s="14">
        <v>1124</v>
      </c>
      <c r="D22" s="74" t="s">
        <v>323</v>
      </c>
    </row>
    <row r="23" spans="1:4" s="78" customFormat="1" ht="15" x14ac:dyDescent="0.25">
      <c r="A23" s="30"/>
      <c r="B23" s="68"/>
      <c r="C23" s="14">
        <v>1168</v>
      </c>
      <c r="D23" s="75" t="s">
        <v>323</v>
      </c>
    </row>
    <row r="24" spans="1:4" s="78" customFormat="1" ht="15" x14ac:dyDescent="0.25">
      <c r="A24" s="30"/>
      <c r="B24" s="68"/>
      <c r="C24" s="14">
        <v>1222</v>
      </c>
      <c r="D24" s="75" t="s">
        <v>323</v>
      </c>
    </row>
    <row r="25" spans="1:4" s="78" customFormat="1" ht="15" x14ac:dyDescent="0.25">
      <c r="A25" s="30"/>
      <c r="B25" s="68"/>
      <c r="C25" s="14">
        <v>1294</v>
      </c>
      <c r="D25" s="74" t="s">
        <v>323</v>
      </c>
    </row>
    <row r="26" spans="1:4" s="78" customFormat="1" ht="15" x14ac:dyDescent="0.25">
      <c r="A26" s="30"/>
      <c r="B26" s="68"/>
      <c r="C26" s="14">
        <v>1373</v>
      </c>
      <c r="D26" s="75" t="s">
        <v>323</v>
      </c>
    </row>
    <row r="27" spans="1:4" s="78" customFormat="1" ht="15" x14ac:dyDescent="0.25">
      <c r="A27" s="30"/>
      <c r="B27" s="68"/>
      <c r="C27" s="14">
        <v>1435</v>
      </c>
      <c r="D27" s="75" t="s">
        <v>323</v>
      </c>
    </row>
    <row r="28" spans="1:4" s="78" customFormat="1" ht="15" x14ac:dyDescent="0.25">
      <c r="A28" s="30"/>
      <c r="B28" s="68"/>
      <c r="C28" s="14">
        <v>1492</v>
      </c>
      <c r="D28" s="74" t="s">
        <v>323</v>
      </c>
    </row>
    <row r="29" spans="1:4" s="78" customFormat="1" ht="15" x14ac:dyDescent="0.25">
      <c r="A29" s="30"/>
      <c r="B29" s="68"/>
      <c r="C29" s="14">
        <v>1512</v>
      </c>
      <c r="D29" s="75" t="s">
        <v>323</v>
      </c>
    </row>
    <row r="30" spans="1:4" s="78" customFormat="1" ht="15" x14ac:dyDescent="0.25">
      <c r="A30" s="30"/>
      <c r="B30" s="68">
        <v>2010</v>
      </c>
      <c r="C30" s="14">
        <v>1608</v>
      </c>
      <c r="D30" s="75" t="s">
        <v>323</v>
      </c>
    </row>
    <row r="31" spans="1:4" s="78" customFormat="1" ht="15" x14ac:dyDescent="0.25">
      <c r="A31" s="30"/>
      <c r="B31" s="68"/>
      <c r="C31" s="14">
        <v>1637</v>
      </c>
      <c r="D31" s="74" t="s">
        <v>323</v>
      </c>
    </row>
    <row r="32" spans="1:4" s="78" customFormat="1" ht="15" x14ac:dyDescent="0.25">
      <c r="A32" s="30"/>
      <c r="B32" s="68"/>
      <c r="C32" s="14">
        <v>1679</v>
      </c>
      <c r="D32" s="75" t="s">
        <v>323</v>
      </c>
    </row>
    <row r="33" spans="1:4" s="78" customFormat="1" ht="15" x14ac:dyDescent="0.25">
      <c r="A33" s="30"/>
      <c r="B33" s="68"/>
      <c r="C33" s="14">
        <v>1734</v>
      </c>
      <c r="D33" s="75" t="s">
        <v>323</v>
      </c>
    </row>
    <row r="34" spans="1:4" s="78" customFormat="1" ht="15" x14ac:dyDescent="0.25">
      <c r="A34" s="30"/>
      <c r="B34" s="68"/>
      <c r="C34" s="14">
        <v>1769</v>
      </c>
      <c r="D34" s="74" t="s">
        <v>323</v>
      </c>
    </row>
    <row r="35" spans="1:4" s="78" customFormat="1" ht="15" x14ac:dyDescent="0.25">
      <c r="A35" s="30"/>
      <c r="B35" s="68"/>
      <c r="C35" s="14">
        <v>1788</v>
      </c>
      <c r="D35" s="75" t="s">
        <v>323</v>
      </c>
    </row>
    <row r="36" spans="1:4" s="78" customFormat="1" ht="15" x14ac:dyDescent="0.25">
      <c r="A36" s="30"/>
      <c r="B36" s="68"/>
      <c r="C36" s="14">
        <v>1785</v>
      </c>
      <c r="D36" s="75" t="s">
        <v>323</v>
      </c>
    </row>
    <row r="37" spans="1:4" s="78" customFormat="1" ht="15" x14ac:dyDescent="0.25">
      <c r="A37" s="30"/>
      <c r="B37" s="68"/>
      <c r="C37" s="14">
        <v>1825</v>
      </c>
      <c r="D37" s="74" t="s">
        <v>323</v>
      </c>
    </row>
    <row r="38" spans="1:4" s="78" customFormat="1" ht="15" x14ac:dyDescent="0.25">
      <c r="A38" s="30"/>
      <c r="B38" s="68"/>
      <c r="C38" s="14">
        <v>1879</v>
      </c>
      <c r="D38" s="75" t="s">
        <v>323</v>
      </c>
    </row>
    <row r="39" spans="1:4" s="78" customFormat="1" ht="15" x14ac:dyDescent="0.25">
      <c r="A39" s="30"/>
      <c r="B39" s="68"/>
      <c r="C39" s="14">
        <v>1939</v>
      </c>
      <c r="D39" s="75" t="s">
        <v>323</v>
      </c>
    </row>
    <row r="40" spans="1:4" s="78" customFormat="1" ht="15" x14ac:dyDescent="0.25">
      <c r="A40" s="30"/>
      <c r="B40" s="68"/>
      <c r="C40" s="14">
        <v>2015</v>
      </c>
      <c r="D40" s="74" t="s">
        <v>323</v>
      </c>
    </row>
    <row r="41" spans="1:4" s="78" customFormat="1" ht="15" x14ac:dyDescent="0.25">
      <c r="A41" s="30"/>
      <c r="B41" s="68"/>
      <c r="C41" s="14">
        <v>2083</v>
      </c>
      <c r="D41" s="75" t="s">
        <v>323</v>
      </c>
    </row>
    <row r="42" spans="1:4" s="78" customFormat="1" ht="15" x14ac:dyDescent="0.25">
      <c r="A42" s="30"/>
      <c r="B42" s="68">
        <v>2011</v>
      </c>
      <c r="C42" s="14">
        <v>2067</v>
      </c>
      <c r="D42" s="75" t="s">
        <v>323</v>
      </c>
    </row>
    <row r="43" spans="1:4" s="78" customFormat="1" ht="15" x14ac:dyDescent="0.25">
      <c r="A43" s="30"/>
      <c r="B43" s="68"/>
      <c r="C43" s="14">
        <v>2138</v>
      </c>
      <c r="D43" s="74" t="s">
        <v>323</v>
      </c>
    </row>
    <row r="44" spans="1:4" s="78" customFormat="1" ht="15" x14ac:dyDescent="0.25">
      <c r="A44" s="30"/>
      <c r="B44" s="68"/>
      <c r="C44" s="14">
        <v>2187</v>
      </c>
      <c r="D44" s="75" t="s">
        <v>323</v>
      </c>
    </row>
    <row r="45" spans="1:4" s="78" customFormat="1" ht="15" x14ac:dyDescent="0.25">
      <c r="A45" s="30"/>
      <c r="B45" s="68"/>
      <c r="C45" s="14">
        <v>2248</v>
      </c>
      <c r="D45" s="75" t="s">
        <v>323</v>
      </c>
    </row>
    <row r="46" spans="1:4" s="78" customFormat="1" ht="15" x14ac:dyDescent="0.25">
      <c r="A46" s="30"/>
      <c r="B46" s="68"/>
      <c r="C46" s="14">
        <v>2261</v>
      </c>
      <c r="D46" s="74" t="s">
        <v>323</v>
      </c>
    </row>
    <row r="47" spans="1:4" s="78" customFormat="1" ht="15" x14ac:dyDescent="0.25">
      <c r="A47" s="30"/>
      <c r="B47" s="68"/>
      <c r="C47" s="14">
        <v>2273</v>
      </c>
      <c r="D47" s="75" t="s">
        <v>323</v>
      </c>
    </row>
    <row r="48" spans="1:4" s="78" customFormat="1" ht="15" x14ac:dyDescent="0.25">
      <c r="A48" s="30"/>
      <c r="B48" s="68"/>
      <c r="C48" s="14">
        <v>2257</v>
      </c>
      <c r="D48" s="75" t="s">
        <v>323</v>
      </c>
    </row>
    <row r="49" spans="1:4" s="78" customFormat="1" ht="15" x14ac:dyDescent="0.25">
      <c r="A49" s="30"/>
      <c r="B49" s="68"/>
      <c r="C49" s="14">
        <v>2309</v>
      </c>
      <c r="D49" s="74" t="s">
        <v>323</v>
      </c>
    </row>
    <row r="50" spans="1:4" s="78" customFormat="1" ht="15" x14ac:dyDescent="0.25">
      <c r="A50" s="30"/>
      <c r="B50" s="68"/>
      <c r="C50" s="14">
        <v>2407</v>
      </c>
      <c r="D50" s="75" t="s">
        <v>323</v>
      </c>
    </row>
    <row r="51" spans="1:4" s="78" customFormat="1" ht="15" x14ac:dyDescent="0.25">
      <c r="A51" s="30"/>
      <c r="B51" s="68"/>
      <c r="C51" s="14">
        <v>2478</v>
      </c>
      <c r="D51" s="75" t="s">
        <v>323</v>
      </c>
    </row>
    <row r="52" spans="1:4" s="78" customFormat="1" ht="15" x14ac:dyDescent="0.25">
      <c r="A52" s="30"/>
      <c r="B52" s="68"/>
      <c r="C52" s="14">
        <v>2568</v>
      </c>
      <c r="D52" s="74" t="s">
        <v>323</v>
      </c>
    </row>
    <row r="53" spans="1:4" s="78" customFormat="1" ht="15" x14ac:dyDescent="0.25">
      <c r="A53" s="30"/>
      <c r="B53" s="68"/>
      <c r="C53" s="14">
        <v>2637</v>
      </c>
      <c r="D53" s="75" t="s">
        <v>323</v>
      </c>
    </row>
    <row r="54" spans="1:4" s="78" customFormat="1" ht="15" x14ac:dyDescent="0.25">
      <c r="A54" s="30"/>
      <c r="B54" s="68">
        <v>2012</v>
      </c>
      <c r="C54" s="14">
        <v>2561</v>
      </c>
      <c r="D54" s="75" t="s">
        <v>323</v>
      </c>
    </row>
    <row r="55" spans="1:4" s="78" customFormat="1" ht="15" x14ac:dyDescent="0.25">
      <c r="A55" s="30"/>
      <c r="B55" s="68"/>
      <c r="C55" s="14">
        <v>2630</v>
      </c>
      <c r="D55" s="74" t="s">
        <v>323</v>
      </c>
    </row>
    <row r="56" spans="1:4" s="78" customFormat="1" ht="15" x14ac:dyDescent="0.25">
      <c r="A56" s="30"/>
      <c r="B56" s="68"/>
      <c r="C56" s="14">
        <v>2711</v>
      </c>
      <c r="D56" s="75" t="s">
        <v>323</v>
      </c>
    </row>
    <row r="57" spans="1:4" s="78" customFormat="1" ht="15" x14ac:dyDescent="0.25">
      <c r="A57" s="30"/>
      <c r="B57" s="68"/>
      <c r="C57" s="14">
        <v>2740</v>
      </c>
      <c r="D57" s="75" t="s">
        <v>323</v>
      </c>
    </row>
    <row r="58" spans="1:4" s="78" customFormat="1" ht="15" x14ac:dyDescent="0.25">
      <c r="A58" s="30"/>
      <c r="B58" s="68"/>
      <c r="C58" s="14">
        <v>2741</v>
      </c>
      <c r="D58" s="74" t="s">
        <v>323</v>
      </c>
    </row>
    <row r="59" spans="1:4" s="78" customFormat="1" ht="15" x14ac:dyDescent="0.25">
      <c r="A59" s="30"/>
      <c r="B59" s="68"/>
      <c r="C59" s="14">
        <v>2781</v>
      </c>
      <c r="D59" s="75" t="s">
        <v>323</v>
      </c>
    </row>
    <row r="60" spans="1:4" s="78" customFormat="1" ht="15" x14ac:dyDescent="0.25">
      <c r="A60" s="30"/>
      <c r="B60" s="68"/>
      <c r="C60" s="14">
        <v>2729</v>
      </c>
      <c r="D60" s="75" t="s">
        <v>323</v>
      </c>
    </row>
    <row r="61" spans="1:4" s="78" customFormat="1" ht="15" x14ac:dyDescent="0.25">
      <c r="A61" s="30"/>
      <c r="B61" s="68"/>
      <c r="C61" s="14">
        <v>2774</v>
      </c>
      <c r="D61" s="74" t="s">
        <v>323</v>
      </c>
    </row>
    <row r="62" spans="1:4" s="78" customFormat="1" ht="15" x14ac:dyDescent="0.25">
      <c r="A62" s="30"/>
      <c r="B62" s="68"/>
      <c r="C62" s="14">
        <v>2866</v>
      </c>
      <c r="D62" s="75" t="s">
        <v>323</v>
      </c>
    </row>
    <row r="63" spans="1:4" s="78" customFormat="1" ht="15" x14ac:dyDescent="0.25">
      <c r="A63" s="30"/>
      <c r="B63" s="68"/>
      <c r="C63" s="14">
        <v>2948</v>
      </c>
      <c r="D63" s="75" t="s">
        <v>323</v>
      </c>
    </row>
    <row r="64" spans="1:4" s="78" customFormat="1" ht="15" x14ac:dyDescent="0.25">
      <c r="A64" s="30"/>
      <c r="B64" s="68"/>
      <c r="C64" s="14">
        <v>3000</v>
      </c>
      <c r="D64" s="74" t="s">
        <v>323</v>
      </c>
    </row>
    <row r="65" spans="1:4" s="78" customFormat="1" ht="15" x14ac:dyDescent="0.25">
      <c r="A65" s="30"/>
      <c r="B65" s="68"/>
      <c r="C65" s="14">
        <v>3024</v>
      </c>
      <c r="D65" s="75" t="s">
        <v>323</v>
      </c>
    </row>
    <row r="66" spans="1:4" s="78" customFormat="1" ht="15" x14ac:dyDescent="0.25">
      <c r="A66" s="30"/>
      <c r="B66" s="68">
        <v>2013</v>
      </c>
      <c r="C66" s="14">
        <v>2991</v>
      </c>
      <c r="D66" s="75" t="s">
        <v>323</v>
      </c>
    </row>
    <row r="67" spans="1:4" s="78" customFormat="1" ht="15" x14ac:dyDescent="0.25">
      <c r="A67" s="30"/>
      <c r="B67" s="68"/>
      <c r="C67" s="14">
        <v>3065</v>
      </c>
      <c r="D67" s="74" t="s">
        <v>323</v>
      </c>
    </row>
    <row r="68" spans="1:4" s="78" customFormat="1" ht="15" x14ac:dyDescent="0.25">
      <c r="A68" s="30"/>
      <c r="B68" s="68"/>
      <c r="C68" s="14">
        <v>3151</v>
      </c>
      <c r="D68" s="75" t="s">
        <v>323</v>
      </c>
    </row>
    <row r="69" spans="1:4" s="78" customFormat="1" ht="15" x14ac:dyDescent="0.25">
      <c r="A69" s="30"/>
      <c r="B69" s="68"/>
      <c r="C69" s="14">
        <v>3219</v>
      </c>
      <c r="D69" s="75" t="s">
        <v>323</v>
      </c>
    </row>
    <row r="70" spans="1:4" s="78" customFormat="1" ht="15" x14ac:dyDescent="0.25">
      <c r="A70" s="30"/>
      <c r="B70" s="68"/>
      <c r="C70" s="14">
        <v>3223</v>
      </c>
      <c r="D70" s="74" t="s">
        <v>323</v>
      </c>
    </row>
    <row r="71" spans="1:4" s="78" customFormat="1" ht="15" x14ac:dyDescent="0.25">
      <c r="A71" s="30"/>
      <c r="B71" s="68"/>
      <c r="C71" s="14">
        <v>3203</v>
      </c>
      <c r="D71" s="75" t="s">
        <v>323</v>
      </c>
    </row>
    <row r="72" spans="1:4" s="78" customFormat="1" ht="15" x14ac:dyDescent="0.25">
      <c r="A72" s="30"/>
      <c r="B72" s="68"/>
      <c r="C72" s="14">
        <v>3166</v>
      </c>
      <c r="D72" s="75" t="s">
        <v>323</v>
      </c>
    </row>
    <row r="73" spans="1:4" s="78" customFormat="1" ht="15" x14ac:dyDescent="0.25">
      <c r="A73" s="30"/>
      <c r="B73" s="68"/>
      <c r="C73" s="14">
        <v>3226</v>
      </c>
      <c r="D73" s="74" t="s">
        <v>323</v>
      </c>
    </row>
    <row r="74" spans="1:4" s="78" customFormat="1" ht="15" x14ac:dyDescent="0.25">
      <c r="A74" s="30"/>
      <c r="B74" s="68"/>
      <c r="C74" s="14">
        <v>3358</v>
      </c>
      <c r="D74" s="75" t="s">
        <v>323</v>
      </c>
    </row>
    <row r="75" spans="1:4" s="78" customFormat="1" ht="15" x14ac:dyDescent="0.25">
      <c r="A75" s="30"/>
      <c r="B75" s="68"/>
      <c r="C75" s="14">
        <v>3467</v>
      </c>
      <c r="D75" s="75" t="s">
        <v>323</v>
      </c>
    </row>
    <row r="76" spans="1:4" s="78" customFormat="1" ht="15" x14ac:dyDescent="0.25">
      <c r="A76" s="30"/>
      <c r="B76" s="68"/>
      <c r="C76" s="14">
        <v>3514</v>
      </c>
      <c r="D76" s="74" t="s">
        <v>323</v>
      </c>
    </row>
    <row r="77" spans="1:4" s="78" customFormat="1" ht="15" x14ac:dyDescent="0.25">
      <c r="A77" s="30"/>
      <c r="B77" s="68"/>
      <c r="C77" s="14">
        <v>3552</v>
      </c>
      <c r="D77" s="75" t="s">
        <v>323</v>
      </c>
    </row>
    <row r="78" spans="1:4" s="78" customFormat="1" ht="15" x14ac:dyDescent="0.25">
      <c r="A78" s="30"/>
      <c r="B78" s="68">
        <v>2014</v>
      </c>
      <c r="C78" s="14">
        <v>3523</v>
      </c>
      <c r="D78" s="75" t="s">
        <v>323</v>
      </c>
    </row>
    <row r="79" spans="1:4" s="78" customFormat="1" ht="15" x14ac:dyDescent="0.25">
      <c r="A79" s="30"/>
      <c r="B79" s="68"/>
      <c r="C79" s="14">
        <v>3631</v>
      </c>
      <c r="D79" s="74" t="s">
        <v>323</v>
      </c>
    </row>
    <row r="80" spans="1:4" s="78" customFormat="1" ht="15" x14ac:dyDescent="0.25">
      <c r="A80" s="30"/>
      <c r="B80" s="68"/>
      <c r="C80" s="14">
        <v>3717</v>
      </c>
      <c r="D80" s="75" t="s">
        <v>323</v>
      </c>
    </row>
    <row r="81" spans="1:4" s="78" customFormat="1" ht="15" x14ac:dyDescent="0.25">
      <c r="A81" s="30"/>
      <c r="B81" s="68"/>
      <c r="C81" s="14">
        <v>3849</v>
      </c>
      <c r="D81" s="75" t="s">
        <v>323</v>
      </c>
    </row>
    <row r="82" spans="1:4" s="78" customFormat="1" ht="15" x14ac:dyDescent="0.25">
      <c r="A82" s="30"/>
      <c r="B82" s="68"/>
      <c r="C82" s="14">
        <v>3887</v>
      </c>
      <c r="D82" s="74" t="s">
        <v>323</v>
      </c>
    </row>
    <row r="83" spans="1:4" s="78" customFormat="1" ht="15" x14ac:dyDescent="0.25">
      <c r="A83" s="30"/>
      <c r="B83" s="68"/>
      <c r="C83" s="14">
        <v>3977</v>
      </c>
      <c r="D83" s="75" t="s">
        <v>323</v>
      </c>
    </row>
    <row r="84" spans="1:4" s="78" customFormat="1" ht="15" x14ac:dyDescent="0.25">
      <c r="A84" s="30"/>
      <c r="B84" s="68"/>
      <c r="C84" s="14">
        <v>3936</v>
      </c>
      <c r="D84" s="75" t="s">
        <v>323</v>
      </c>
    </row>
    <row r="85" spans="1:4" s="78" customFormat="1" ht="15" x14ac:dyDescent="0.25">
      <c r="A85" s="30"/>
      <c r="B85" s="68"/>
      <c r="C85" s="14">
        <v>4022</v>
      </c>
      <c r="D85" s="74" t="s">
        <v>323</v>
      </c>
    </row>
    <row r="86" spans="1:4" s="78" customFormat="1" ht="15" x14ac:dyDescent="0.25">
      <c r="A86" s="30"/>
      <c r="B86" s="68"/>
      <c r="C86" s="14">
        <v>4121</v>
      </c>
      <c r="D86" s="75" t="s">
        <v>323</v>
      </c>
    </row>
    <row r="87" spans="1:4" s="78" customFormat="1" ht="15" x14ac:dyDescent="0.25">
      <c r="A87" s="30"/>
      <c r="B87" s="68"/>
      <c r="C87" s="14">
        <v>4232</v>
      </c>
      <c r="D87" s="75" t="s">
        <v>323</v>
      </c>
    </row>
    <row r="88" spans="1:4" s="78" customFormat="1" ht="15" x14ac:dyDescent="0.25">
      <c r="A88" s="30"/>
      <c r="B88" s="68"/>
      <c r="C88" s="14">
        <v>4272</v>
      </c>
      <c r="D88" s="74" t="s">
        <v>323</v>
      </c>
    </row>
    <row r="89" spans="1:4" s="78" customFormat="1" ht="15" x14ac:dyDescent="0.25">
      <c r="A89" s="30"/>
      <c r="B89" s="68"/>
      <c r="C89" s="14">
        <v>4255</v>
      </c>
      <c r="D89" s="75" t="s">
        <v>323</v>
      </c>
    </row>
    <row r="90" spans="1:4" s="78" customFormat="1" ht="15" x14ac:dyDescent="0.25">
      <c r="A90" s="30"/>
      <c r="B90" s="68">
        <v>2015</v>
      </c>
      <c r="C90" s="14">
        <v>4203</v>
      </c>
      <c r="D90" s="75" t="s">
        <v>323</v>
      </c>
    </row>
    <row r="91" spans="1:4" s="78" customFormat="1" ht="15" x14ac:dyDescent="0.25">
      <c r="A91" s="30"/>
      <c r="B91" s="68"/>
      <c r="C91" s="14">
        <v>4267</v>
      </c>
      <c r="D91" s="74" t="s">
        <v>323</v>
      </c>
    </row>
    <row r="92" spans="1:4" s="78" customFormat="1" ht="15" x14ac:dyDescent="0.25">
      <c r="A92" s="30"/>
      <c r="B92" s="68"/>
      <c r="C92" s="14">
        <v>4337</v>
      </c>
      <c r="D92" s="75" t="s">
        <v>323</v>
      </c>
    </row>
    <row r="93" spans="1:4" s="78" customFormat="1" ht="15" x14ac:dyDescent="0.25">
      <c r="A93" s="30"/>
      <c r="B93" s="68"/>
      <c r="C93" s="14">
        <v>4381</v>
      </c>
      <c r="D93" s="75" t="s">
        <v>323</v>
      </c>
    </row>
    <row r="94" spans="1:4" s="78" customFormat="1" ht="15" x14ac:dyDescent="0.25">
      <c r="A94" s="30"/>
      <c r="B94" s="68"/>
      <c r="C94" s="14">
        <v>4455</v>
      </c>
      <c r="D94" s="74">
        <v>15</v>
      </c>
    </row>
    <row r="95" spans="1:4" s="78" customFormat="1" ht="15" x14ac:dyDescent="0.25">
      <c r="A95" s="30"/>
      <c r="B95" s="68"/>
      <c r="C95" s="14">
        <v>4519</v>
      </c>
      <c r="D95" s="74">
        <v>36</v>
      </c>
    </row>
    <row r="96" spans="1:4" s="78" customFormat="1" ht="15" x14ac:dyDescent="0.25">
      <c r="A96" s="30"/>
      <c r="B96" s="68"/>
      <c r="C96" s="14">
        <v>4438</v>
      </c>
      <c r="D96" s="74">
        <v>60</v>
      </c>
    </row>
    <row r="97" spans="1:4" s="78" customFormat="1" ht="15" x14ac:dyDescent="0.25">
      <c r="A97" s="30"/>
      <c r="B97" s="68"/>
      <c r="C97" s="14">
        <v>4439</v>
      </c>
      <c r="D97" s="74">
        <v>84</v>
      </c>
    </row>
    <row r="98" spans="1:4" s="78" customFormat="1" ht="15" x14ac:dyDescent="0.25">
      <c r="A98" s="30"/>
      <c r="B98" s="68"/>
      <c r="C98" s="14">
        <v>4477</v>
      </c>
      <c r="D98" s="74">
        <v>139</v>
      </c>
    </row>
    <row r="99" spans="1:4" s="78" customFormat="1" ht="15" x14ac:dyDescent="0.25">
      <c r="A99" s="30"/>
      <c r="B99" s="68"/>
      <c r="C99" s="14">
        <v>4535</v>
      </c>
      <c r="D99" s="74">
        <v>194</v>
      </c>
    </row>
    <row r="100" spans="1:4" s="78" customFormat="1" ht="15" x14ac:dyDescent="0.25">
      <c r="A100" s="30"/>
      <c r="B100" s="68"/>
      <c r="C100" s="14">
        <v>4622</v>
      </c>
      <c r="D100" s="74">
        <v>259</v>
      </c>
    </row>
    <row r="101" spans="1:4" s="78" customFormat="1" ht="15" x14ac:dyDescent="0.25">
      <c r="A101" s="30"/>
      <c r="B101" s="68"/>
      <c r="C101" s="14">
        <v>4615</v>
      </c>
      <c r="D101" s="74">
        <v>376</v>
      </c>
    </row>
    <row r="102" spans="1:4" s="78" customFormat="1" ht="15" x14ac:dyDescent="0.25">
      <c r="A102" s="30"/>
      <c r="B102" s="68">
        <v>2016</v>
      </c>
      <c r="C102" s="14">
        <v>4547</v>
      </c>
      <c r="D102" s="74">
        <v>358</v>
      </c>
    </row>
    <row r="103" spans="1:4" s="78" customFormat="1" ht="15" x14ac:dyDescent="0.25">
      <c r="A103" s="30"/>
      <c r="B103" s="68"/>
      <c r="C103" s="14">
        <v>4564</v>
      </c>
      <c r="D103" s="74">
        <v>429</v>
      </c>
    </row>
    <row r="104" spans="1:4" s="78" customFormat="1" ht="15" x14ac:dyDescent="0.25">
      <c r="A104" s="30"/>
      <c r="B104" s="68"/>
      <c r="C104" s="14">
        <v>4627</v>
      </c>
      <c r="D104" s="74">
        <v>487</v>
      </c>
    </row>
    <row r="105" spans="1:4" s="78" customFormat="1" ht="15" x14ac:dyDescent="0.25">
      <c r="A105" s="30"/>
      <c r="B105" s="68"/>
      <c r="C105" s="14">
        <v>4729</v>
      </c>
      <c r="D105" s="74">
        <v>537</v>
      </c>
    </row>
    <row r="106" spans="1:4" s="78" customFormat="1" ht="15" x14ac:dyDescent="0.25">
      <c r="A106" s="30"/>
      <c r="B106" s="68"/>
      <c r="C106" s="14">
        <v>4770</v>
      </c>
      <c r="D106" s="74">
        <v>601</v>
      </c>
    </row>
    <row r="107" spans="1:4" s="78" customFormat="1" ht="15" x14ac:dyDescent="0.25">
      <c r="A107" s="30"/>
      <c r="B107" s="68"/>
      <c r="C107" s="14">
        <v>4785</v>
      </c>
      <c r="D107" s="74">
        <v>629</v>
      </c>
    </row>
    <row r="108" spans="1:4" s="78" customFormat="1" ht="15" x14ac:dyDescent="0.25">
      <c r="A108" s="30"/>
      <c r="B108" s="68"/>
      <c r="C108" s="14">
        <v>4725</v>
      </c>
      <c r="D108" s="74">
        <v>637</v>
      </c>
    </row>
    <row r="109" spans="1:4" s="78" customFormat="1" ht="15" x14ac:dyDescent="0.25">
      <c r="A109" s="30"/>
      <c r="B109" s="68"/>
      <c r="C109" s="14">
        <v>4793</v>
      </c>
      <c r="D109" s="74">
        <v>709</v>
      </c>
    </row>
    <row r="110" spans="1:4" s="78" customFormat="1" ht="15" x14ac:dyDescent="0.25">
      <c r="A110" s="30"/>
      <c r="B110" s="68"/>
      <c r="C110" s="14">
        <v>4888</v>
      </c>
      <c r="D110" s="74">
        <v>780</v>
      </c>
    </row>
    <row r="111" spans="1:4" s="78" customFormat="1" ht="15" x14ac:dyDescent="0.25">
      <c r="A111" s="30"/>
      <c r="B111" s="68"/>
      <c r="C111" s="14">
        <v>4933</v>
      </c>
      <c r="D111" s="74">
        <v>872</v>
      </c>
    </row>
    <row r="112" spans="1:4" s="78" customFormat="1" ht="15" x14ac:dyDescent="0.25">
      <c r="A112" s="30"/>
      <c r="B112" s="68"/>
      <c r="C112" s="14">
        <v>5002</v>
      </c>
      <c r="D112" s="74">
        <v>945</v>
      </c>
    </row>
    <row r="113" spans="1:4" s="78" customFormat="1" ht="15" x14ac:dyDescent="0.25">
      <c r="A113" s="30"/>
      <c r="B113" s="68"/>
      <c r="C113" s="14">
        <v>4947</v>
      </c>
      <c r="D113" s="74">
        <v>1085</v>
      </c>
    </row>
    <row r="114" spans="1:4" s="78" customFormat="1" ht="15" x14ac:dyDescent="0.25">
      <c r="A114" s="30"/>
      <c r="B114" s="68">
        <v>2017</v>
      </c>
      <c r="C114" s="14">
        <v>4890</v>
      </c>
      <c r="D114" s="74">
        <v>978</v>
      </c>
    </row>
    <row r="115" spans="1:4" s="78" customFormat="1" ht="15" x14ac:dyDescent="0.25">
      <c r="A115" s="30"/>
      <c r="B115" s="68"/>
      <c r="C115" s="14">
        <v>4938</v>
      </c>
      <c r="D115" s="74">
        <v>1052</v>
      </c>
    </row>
    <row r="116" spans="1:4" s="78" customFormat="1" ht="15" x14ac:dyDescent="0.25">
      <c r="A116" s="30"/>
      <c r="B116" s="68"/>
      <c r="C116" s="14">
        <v>4997</v>
      </c>
      <c r="D116" s="74">
        <v>1172</v>
      </c>
    </row>
    <row r="117" spans="1:4" s="78" customFormat="1" ht="15" x14ac:dyDescent="0.25">
      <c r="A117" s="30"/>
      <c r="B117" s="68"/>
      <c r="C117" s="14">
        <v>5039</v>
      </c>
      <c r="D117" s="74">
        <v>1216</v>
      </c>
    </row>
    <row r="118" spans="1:4" s="78" customFormat="1" ht="15" x14ac:dyDescent="0.25">
      <c r="A118" s="30"/>
      <c r="B118" s="68"/>
      <c r="C118" s="14">
        <v>5078</v>
      </c>
      <c r="D118" s="74">
        <v>1258</v>
      </c>
    </row>
    <row r="119" spans="1:4" s="78" customFormat="1" ht="15" x14ac:dyDescent="0.25">
      <c r="A119" s="30"/>
      <c r="B119" s="68"/>
      <c r="C119" s="14">
        <v>5026</v>
      </c>
      <c r="D119" s="74">
        <v>1354</v>
      </c>
    </row>
    <row r="120" spans="1:4" s="78" customFormat="1" ht="15" x14ac:dyDescent="0.25">
      <c r="A120" s="30"/>
      <c r="B120" s="68"/>
      <c r="C120" s="14">
        <v>4919</v>
      </c>
      <c r="D120" s="74">
        <v>1362</v>
      </c>
    </row>
    <row r="121" spans="1:4" s="78" customFormat="1" ht="15" x14ac:dyDescent="0.25">
      <c r="A121" s="30"/>
      <c r="B121" s="68"/>
      <c r="C121" s="14">
        <v>4961</v>
      </c>
      <c r="D121" s="74">
        <v>1426</v>
      </c>
    </row>
    <row r="122" spans="1:4" s="78" customFormat="1" ht="15" x14ac:dyDescent="0.25">
      <c r="A122" s="30"/>
      <c r="B122" s="68"/>
      <c r="C122" s="14">
        <v>4959</v>
      </c>
      <c r="D122" s="74">
        <v>1590</v>
      </c>
    </row>
    <row r="123" spans="1:4" s="78" customFormat="1" ht="15" x14ac:dyDescent="0.25">
      <c r="A123" s="30"/>
      <c r="B123" s="68"/>
      <c r="C123" s="14">
        <v>4977</v>
      </c>
      <c r="D123" s="74">
        <v>1686</v>
      </c>
    </row>
    <row r="124" spans="1:4" s="78" customFormat="1" ht="15" x14ac:dyDescent="0.25">
      <c r="A124" s="30"/>
      <c r="B124" s="68"/>
      <c r="C124" s="14">
        <v>4992</v>
      </c>
      <c r="D124" s="74">
        <v>1778</v>
      </c>
    </row>
    <row r="125" spans="1:4" s="78" customFormat="1" ht="15" x14ac:dyDescent="0.25">
      <c r="A125" s="30"/>
      <c r="B125" s="68"/>
      <c r="C125" s="14">
        <v>5055</v>
      </c>
      <c r="D125" s="74">
        <v>1934</v>
      </c>
    </row>
    <row r="126" spans="1:4" s="78" customFormat="1" ht="15" x14ac:dyDescent="0.25">
      <c r="A126" s="30"/>
      <c r="B126" s="68">
        <v>2018</v>
      </c>
      <c r="C126" s="14">
        <v>4988</v>
      </c>
      <c r="D126" s="74">
        <v>1813</v>
      </c>
    </row>
    <row r="127" spans="1:4" s="78" customFormat="1" ht="15" x14ac:dyDescent="0.25">
      <c r="A127" s="30"/>
      <c r="B127" s="68"/>
      <c r="C127" s="14">
        <v>4957</v>
      </c>
      <c r="D127" s="74">
        <v>1941</v>
      </c>
    </row>
    <row r="128" spans="1:4" s="78" customFormat="1" ht="15" x14ac:dyDescent="0.25">
      <c r="A128" s="30"/>
      <c r="B128" s="68"/>
      <c r="C128" s="14">
        <v>5023</v>
      </c>
      <c r="D128" s="74">
        <v>2086</v>
      </c>
    </row>
    <row r="129" spans="1:4" s="78" customFormat="1" ht="15" x14ac:dyDescent="0.25">
      <c r="A129" s="30"/>
      <c r="B129" s="68"/>
      <c r="C129" s="14">
        <v>5104</v>
      </c>
      <c r="D129" s="74">
        <v>2167</v>
      </c>
    </row>
    <row r="130" spans="1:4" s="78" customFormat="1" ht="15" x14ac:dyDescent="0.25">
      <c r="A130" s="30"/>
      <c r="B130" s="68"/>
      <c r="C130" s="14">
        <v>5116</v>
      </c>
      <c r="D130" s="74">
        <v>2210</v>
      </c>
    </row>
    <row r="131" spans="1:4" s="78" customFormat="1" ht="15" x14ac:dyDescent="0.25">
      <c r="A131" s="30"/>
      <c r="B131" s="68"/>
      <c r="C131" s="14">
        <v>5137</v>
      </c>
      <c r="D131" s="74">
        <v>2244</v>
      </c>
    </row>
    <row r="132" spans="1:4" s="78" customFormat="1" ht="15" x14ac:dyDescent="0.25">
      <c r="A132" s="30"/>
      <c r="B132" s="68"/>
      <c r="C132" s="14">
        <v>5049</v>
      </c>
      <c r="D132" s="74">
        <v>2332</v>
      </c>
    </row>
    <row r="133" spans="1:4" s="78" customFormat="1" ht="15" x14ac:dyDescent="0.25">
      <c r="A133" s="30"/>
      <c r="B133" s="68"/>
      <c r="C133" s="14">
        <v>5104</v>
      </c>
      <c r="D133" s="74">
        <v>2449</v>
      </c>
    </row>
    <row r="134" spans="1:4" s="78" customFormat="1" ht="15" x14ac:dyDescent="0.25">
      <c r="A134" s="30"/>
      <c r="B134" s="68"/>
      <c r="C134" s="14">
        <v>5184</v>
      </c>
      <c r="D134" s="74">
        <v>2514</v>
      </c>
    </row>
    <row r="135" spans="1:4" s="78" customFormat="1" ht="15" x14ac:dyDescent="0.25">
      <c r="A135" s="30"/>
      <c r="B135" s="68"/>
      <c r="C135" s="14">
        <v>5225</v>
      </c>
      <c r="D135" s="74">
        <v>2643</v>
      </c>
    </row>
    <row r="136" spans="1:4" s="78" customFormat="1" ht="15" x14ac:dyDescent="0.25">
      <c r="A136" s="30"/>
      <c r="B136" s="68"/>
      <c r="C136" s="14">
        <v>5270</v>
      </c>
      <c r="D136" s="74">
        <v>2752</v>
      </c>
    </row>
    <row r="137" spans="1:4" s="78" customFormat="1" ht="15" x14ac:dyDescent="0.25">
      <c r="A137" s="30"/>
      <c r="B137" s="68"/>
      <c r="C137" s="14">
        <v>5255</v>
      </c>
      <c r="D137" s="74">
        <v>2828</v>
      </c>
    </row>
    <row r="138" spans="1:4" s="78" customFormat="1" ht="15" x14ac:dyDescent="0.25">
      <c r="A138" s="30"/>
      <c r="B138" s="68">
        <v>2019</v>
      </c>
      <c r="C138" s="14">
        <v>5171</v>
      </c>
      <c r="D138" s="74">
        <v>2819</v>
      </c>
    </row>
    <row r="139" spans="1:4" s="78" customFormat="1" ht="15" x14ac:dyDescent="0.25">
      <c r="A139" s="30"/>
      <c r="B139" s="68"/>
      <c r="C139" s="14">
        <v>5229</v>
      </c>
      <c r="D139" s="74">
        <v>2949</v>
      </c>
    </row>
    <row r="140" spans="1:4" s="78" customFormat="1" ht="15" x14ac:dyDescent="0.25">
      <c r="A140" s="30"/>
      <c r="B140" s="68"/>
      <c r="C140" s="14">
        <v>5295</v>
      </c>
      <c r="D140" s="74">
        <v>3074</v>
      </c>
    </row>
    <row r="141" spans="1:4" s="78" customFormat="1" ht="15" x14ac:dyDescent="0.25">
      <c r="A141" s="30"/>
      <c r="B141" s="68"/>
      <c r="C141" s="14">
        <v>5367</v>
      </c>
      <c r="D141" s="74">
        <v>3160</v>
      </c>
    </row>
    <row r="142" spans="1:4" s="78" customFormat="1" ht="15" x14ac:dyDescent="0.25">
      <c r="A142" s="30"/>
      <c r="B142" s="68"/>
      <c r="C142" s="14">
        <v>5365</v>
      </c>
      <c r="D142" s="74">
        <v>3207</v>
      </c>
    </row>
    <row r="143" spans="1:4" s="78" customFormat="1" ht="15" x14ac:dyDescent="0.25">
      <c r="A143" s="30"/>
      <c r="B143" s="68"/>
      <c r="C143" s="14">
        <v>5457</v>
      </c>
      <c r="D143" s="74">
        <v>3287</v>
      </c>
    </row>
    <row r="144" spans="1:4" s="78" customFormat="1" ht="15" x14ac:dyDescent="0.25">
      <c r="A144" s="30"/>
      <c r="B144" s="68"/>
      <c r="C144" s="14">
        <v>5406</v>
      </c>
      <c r="D144" s="74">
        <v>3315</v>
      </c>
    </row>
    <row r="145" spans="1:4" s="78" customFormat="1" ht="15" x14ac:dyDescent="0.25">
      <c r="A145" s="30"/>
      <c r="B145" s="68"/>
      <c r="C145" s="14">
        <v>5442</v>
      </c>
      <c r="D145" s="74">
        <v>3429</v>
      </c>
    </row>
    <row r="146" spans="1:4" s="78" customFormat="1" ht="15" x14ac:dyDescent="0.25">
      <c r="A146" s="30"/>
      <c r="B146" s="68"/>
      <c r="C146" s="14">
        <v>5496</v>
      </c>
      <c r="D146" s="74">
        <v>3600</v>
      </c>
    </row>
    <row r="147" spans="1:4" s="78" customFormat="1" ht="15" x14ac:dyDescent="0.25">
      <c r="A147" s="30"/>
      <c r="B147" s="68"/>
      <c r="C147" s="14">
        <v>5501</v>
      </c>
      <c r="D147" s="74">
        <v>3762</v>
      </c>
    </row>
    <row r="148" spans="1:4" s="78" customFormat="1" ht="15" x14ac:dyDescent="0.25">
      <c r="A148" s="30"/>
      <c r="B148" s="68"/>
      <c r="C148" s="14">
        <v>5545</v>
      </c>
      <c r="D148" s="74">
        <v>3926</v>
      </c>
    </row>
    <row r="149" spans="1:4" s="78" customFormat="1" ht="15" x14ac:dyDescent="0.25">
      <c r="A149" s="30"/>
      <c r="B149" s="68"/>
      <c r="C149" s="14">
        <v>5575</v>
      </c>
      <c r="D149" s="74">
        <v>3992</v>
      </c>
    </row>
    <row r="150" spans="1:4" s="78" customFormat="1" ht="15" x14ac:dyDescent="0.25">
      <c r="A150" s="30"/>
      <c r="B150" s="68">
        <v>2020</v>
      </c>
      <c r="C150" s="14">
        <v>5490</v>
      </c>
      <c r="D150" s="74">
        <v>3991</v>
      </c>
    </row>
    <row r="151" spans="1:4" s="78" customFormat="1" ht="15" x14ac:dyDescent="0.25">
      <c r="A151" s="30"/>
      <c r="B151" s="68"/>
      <c r="C151" s="14">
        <v>5540</v>
      </c>
      <c r="D151" s="74">
        <v>4158</v>
      </c>
    </row>
    <row r="152" spans="1:4" s="78" customFormat="1" ht="15" x14ac:dyDescent="0.25">
      <c r="A152" s="30"/>
      <c r="B152" s="68"/>
      <c r="C152" s="14">
        <v>5504</v>
      </c>
      <c r="D152" s="74">
        <v>4286</v>
      </c>
    </row>
    <row r="153" spans="1:4" s="78" customFormat="1" ht="15" x14ac:dyDescent="0.25">
      <c r="A153" s="30"/>
      <c r="B153" s="68"/>
      <c r="C153" s="14">
        <v>5450</v>
      </c>
      <c r="D153" s="74">
        <v>4269</v>
      </c>
    </row>
    <row r="154" spans="1:4" s="78" customFormat="1" ht="15" x14ac:dyDescent="0.25">
      <c r="A154" s="30"/>
      <c r="B154" s="68"/>
      <c r="C154" s="14">
        <v>5363</v>
      </c>
      <c r="D154" s="74">
        <v>4222</v>
      </c>
    </row>
    <row r="155" spans="1:4" s="78" customFormat="1" ht="15" x14ac:dyDescent="0.25">
      <c r="A155" s="30"/>
      <c r="B155" s="68"/>
      <c r="C155" s="14">
        <v>5339</v>
      </c>
      <c r="D155" s="74">
        <v>4232</v>
      </c>
    </row>
    <row r="156" spans="1:4" s="78" customFormat="1" ht="15" x14ac:dyDescent="0.25">
      <c r="A156" s="30"/>
      <c r="B156" s="68"/>
      <c r="C156" s="14">
        <v>5281</v>
      </c>
      <c r="D156" s="74">
        <v>4209</v>
      </c>
    </row>
    <row r="157" spans="1:4" s="78" customFormat="1" ht="15" x14ac:dyDescent="0.25">
      <c r="A157" s="30"/>
      <c r="B157" s="68"/>
      <c r="C157" s="14">
        <v>5063</v>
      </c>
      <c r="D157" s="74">
        <v>4086</v>
      </c>
    </row>
    <row r="158" spans="1:4" s="78" customFormat="1" ht="15" x14ac:dyDescent="0.25">
      <c r="A158" s="30"/>
      <c r="B158" s="68"/>
      <c r="C158" s="14">
        <v>5205</v>
      </c>
      <c r="D158" s="74">
        <v>4321</v>
      </c>
    </row>
    <row r="159" spans="1:4" s="78" customFormat="1" ht="15" x14ac:dyDescent="0.25">
      <c r="A159" s="30"/>
      <c r="B159" s="68"/>
      <c r="C159" s="14">
        <v>5194</v>
      </c>
      <c r="D159" s="74">
        <v>4386</v>
      </c>
    </row>
    <row r="160" spans="1:4" s="78" customFormat="1" ht="15" x14ac:dyDescent="0.25">
      <c r="A160" s="30"/>
      <c r="B160" s="68"/>
      <c r="C160" s="14">
        <v>5191</v>
      </c>
      <c r="D160" s="74">
        <v>4507</v>
      </c>
    </row>
    <row r="161" spans="1:4" s="78" customFormat="1" ht="15" x14ac:dyDescent="0.25">
      <c r="A161" s="30"/>
      <c r="B161" s="68"/>
      <c r="C161" s="14">
        <v>5153</v>
      </c>
      <c r="D161" s="74">
        <v>4585</v>
      </c>
    </row>
    <row r="162" spans="1:4" s="78" customFormat="1" ht="15" x14ac:dyDescent="0.25">
      <c r="A162" s="30"/>
      <c r="B162" s="68">
        <v>2021</v>
      </c>
      <c r="C162" s="14">
        <v>5096</v>
      </c>
      <c r="D162" s="74">
        <v>4580</v>
      </c>
    </row>
    <row r="163" spans="1:4" s="78" customFormat="1" ht="15" x14ac:dyDescent="0.25">
      <c r="A163" s="30"/>
      <c r="B163" s="68"/>
      <c r="C163" s="14">
        <v>5052</v>
      </c>
      <c r="D163" s="74">
        <v>4663</v>
      </c>
    </row>
    <row r="164" spans="1:4" s="78" customFormat="1" ht="15" x14ac:dyDescent="0.25">
      <c r="A164" s="30"/>
      <c r="B164" s="68"/>
      <c r="C164" s="14">
        <v>5038</v>
      </c>
      <c r="D164" s="74">
        <v>4726</v>
      </c>
    </row>
    <row r="165" spans="1:4" s="78" customFormat="1" ht="15" x14ac:dyDescent="0.25">
      <c r="A165" s="30"/>
      <c r="B165" s="68"/>
      <c r="C165" s="14">
        <v>5040</v>
      </c>
      <c r="D165" s="74">
        <v>4818</v>
      </c>
    </row>
    <row r="166" spans="1:4" s="78" customFormat="1" ht="15" x14ac:dyDescent="0.25">
      <c r="A166" s="30"/>
      <c r="B166" s="68"/>
      <c r="C166" s="14">
        <v>4924</v>
      </c>
      <c r="D166" s="74">
        <v>4853</v>
      </c>
    </row>
    <row r="167" spans="1:4" s="78" customFormat="1" ht="15" x14ac:dyDescent="0.25">
      <c r="A167" s="30"/>
      <c r="B167" s="68"/>
      <c r="C167" s="14">
        <v>4889</v>
      </c>
      <c r="D167" s="74">
        <v>4963</v>
      </c>
    </row>
    <row r="168" spans="1:4" s="78" customFormat="1" ht="15" x14ac:dyDescent="0.25">
      <c r="A168" s="30"/>
      <c r="B168" s="68"/>
      <c r="C168" s="60">
        <v>4835</v>
      </c>
      <c r="D168" s="79">
        <v>4943</v>
      </c>
    </row>
    <row r="169" spans="1:4" s="78" customFormat="1" ht="15" x14ac:dyDescent="0.25">
      <c r="A169" s="30"/>
      <c r="B169" s="68"/>
      <c r="C169" s="60">
        <v>4757</v>
      </c>
      <c r="D169" s="79">
        <v>5054</v>
      </c>
    </row>
    <row r="170" spans="1:4" s="78" customFormat="1" ht="15" x14ac:dyDescent="0.25">
      <c r="A170" s="30"/>
      <c r="B170" s="68"/>
      <c r="C170" s="60">
        <v>4755</v>
      </c>
      <c r="D170" s="79">
        <v>5238</v>
      </c>
    </row>
    <row r="171" spans="1:4" s="78" customFormat="1" ht="15" x14ac:dyDescent="0.25">
      <c r="A171" s="30"/>
      <c r="B171" s="68"/>
      <c r="C171" s="60">
        <v>4742</v>
      </c>
      <c r="D171" s="79">
        <v>5473</v>
      </c>
    </row>
    <row r="172" spans="1:4" s="78" customFormat="1" ht="15" x14ac:dyDescent="0.25">
      <c r="A172" s="30"/>
      <c r="B172" s="68"/>
      <c r="C172" s="60">
        <v>4712</v>
      </c>
      <c r="D172" s="79">
        <v>5705</v>
      </c>
    </row>
    <row r="173" spans="1:4" s="78" customFormat="1" ht="15" x14ac:dyDescent="0.25">
      <c r="A173" s="30"/>
      <c r="B173" s="68"/>
      <c r="C173" s="60">
        <v>4704</v>
      </c>
      <c r="D173" s="79">
        <v>5868</v>
      </c>
    </row>
    <row r="174" spans="1:4" s="78" customFormat="1" ht="15" x14ac:dyDescent="0.25">
      <c r="A174" s="30"/>
      <c r="B174" s="68">
        <v>2022</v>
      </c>
      <c r="C174" s="60">
        <v>4623</v>
      </c>
      <c r="D174" s="79">
        <v>5982</v>
      </c>
    </row>
    <row r="175" spans="1:4" s="78" customFormat="1" ht="15" x14ac:dyDescent="0.25">
      <c r="A175" s="30"/>
      <c r="B175" s="68"/>
      <c r="C175" s="60">
        <v>4637</v>
      </c>
      <c r="D175" s="79">
        <v>6206</v>
      </c>
    </row>
    <row r="176" spans="1:4" s="78" customFormat="1" ht="15" x14ac:dyDescent="0.25">
      <c r="A176" s="30"/>
      <c r="B176" s="68"/>
      <c r="C176" s="60">
        <v>4695</v>
      </c>
      <c r="D176" s="79">
        <v>6463</v>
      </c>
    </row>
    <row r="177" spans="1:5" s="78" customFormat="1" ht="15" x14ac:dyDescent="0.25">
      <c r="A177" s="30"/>
      <c r="B177" s="68"/>
      <c r="C177" s="60">
        <v>4759</v>
      </c>
      <c r="D177" s="79">
        <v>6744</v>
      </c>
    </row>
    <row r="178" spans="1:5" s="78" customFormat="1" ht="15" x14ac:dyDescent="0.25">
      <c r="A178" s="30"/>
      <c r="B178" s="68"/>
      <c r="C178" s="60">
        <v>4710</v>
      </c>
      <c r="D178" s="79">
        <v>6852</v>
      </c>
    </row>
    <row r="179" spans="1:5" s="78" customFormat="1" ht="15" x14ac:dyDescent="0.25">
      <c r="A179" s="30"/>
      <c r="B179" s="68"/>
      <c r="C179" s="60">
        <v>4682</v>
      </c>
      <c r="D179" s="79">
        <v>7093</v>
      </c>
    </row>
    <row r="180" spans="1:5" s="78" customFormat="1" ht="15" x14ac:dyDescent="0.25">
      <c r="A180" s="30"/>
      <c r="B180" s="68"/>
      <c r="C180" s="60">
        <v>4645</v>
      </c>
      <c r="D180" s="79">
        <v>7199</v>
      </c>
    </row>
    <row r="181" spans="1:5" s="78" customFormat="1" ht="15" x14ac:dyDescent="0.25">
      <c r="A181" s="30"/>
      <c r="B181" s="68"/>
      <c r="C181" s="60">
        <v>4661</v>
      </c>
      <c r="D181" s="79">
        <v>7467</v>
      </c>
    </row>
    <row r="182" spans="1:5" s="78" customFormat="1" ht="15" x14ac:dyDescent="0.25">
      <c r="A182" s="30"/>
      <c r="B182" s="68"/>
      <c r="C182" s="60">
        <v>4673</v>
      </c>
      <c r="D182" s="79">
        <v>7872</v>
      </c>
    </row>
    <row r="183" spans="1:5" s="78" customFormat="1" ht="15" x14ac:dyDescent="0.25">
      <c r="A183" s="30"/>
      <c r="B183" s="68"/>
      <c r="C183" s="60">
        <v>4667</v>
      </c>
      <c r="D183" s="79">
        <v>8165</v>
      </c>
    </row>
    <row r="184" spans="1:5" s="78" customFormat="1" ht="15" x14ac:dyDescent="0.25">
      <c r="A184" s="30"/>
      <c r="B184" s="68"/>
      <c r="C184" s="60">
        <v>4673</v>
      </c>
      <c r="D184" s="79">
        <v>8445</v>
      </c>
    </row>
    <row r="185" spans="1:5" s="78" customFormat="1" ht="15" x14ac:dyDescent="0.25">
      <c r="A185" s="30"/>
      <c r="B185" s="68"/>
      <c r="C185" s="60">
        <v>4630</v>
      </c>
      <c r="D185" s="79">
        <v>8693</v>
      </c>
    </row>
    <row r="186" spans="1:5" s="78" customFormat="1" ht="15" x14ac:dyDescent="0.25">
      <c r="A186" s="30"/>
      <c r="B186" s="68">
        <v>2023</v>
      </c>
      <c r="C186" s="60">
        <v>4619</v>
      </c>
      <c r="D186" s="79">
        <v>8798</v>
      </c>
    </row>
    <row r="187" spans="1:5" s="78" customFormat="1" ht="15" x14ac:dyDescent="0.25">
      <c r="A187" s="30"/>
      <c r="B187" s="81"/>
      <c r="C187" s="60">
        <v>4624</v>
      </c>
      <c r="D187" s="79">
        <v>9046</v>
      </c>
    </row>
    <row r="188" spans="1:5" s="78" customFormat="1" ht="15" x14ac:dyDescent="0.25">
      <c r="A188" s="30"/>
      <c r="B188" s="81"/>
      <c r="C188" s="60">
        <v>4631</v>
      </c>
      <c r="D188" s="79">
        <v>9300</v>
      </c>
    </row>
    <row r="189" spans="1:5" s="78" customFormat="1" ht="15" x14ac:dyDescent="0.25">
      <c r="A189" s="30"/>
      <c r="B189" s="68"/>
      <c r="C189" s="60">
        <v>4651</v>
      </c>
      <c r="D189" s="79">
        <v>9458</v>
      </c>
    </row>
    <row r="190" spans="1:5" s="78" customFormat="1" ht="15" x14ac:dyDescent="0.25">
      <c r="A190" s="30"/>
      <c r="B190" s="68"/>
      <c r="C190" s="60">
        <v>4598</v>
      </c>
      <c r="D190" s="79">
        <v>9601</v>
      </c>
    </row>
    <row r="191" spans="1:5" s="78" customFormat="1" ht="15" x14ac:dyDescent="0.25">
      <c r="A191" s="30"/>
      <c r="B191" s="69"/>
      <c r="C191" s="80">
        <v>4543</v>
      </c>
      <c r="D191" s="98">
        <v>9731</v>
      </c>
    </row>
    <row r="192" spans="1:5" s="82" customFormat="1" ht="12.75" x14ac:dyDescent="0.2">
      <c r="A192" s="31"/>
      <c r="B192" s="31" t="s">
        <v>324</v>
      </c>
      <c r="C192" s="61"/>
      <c r="D192" s="61"/>
      <c r="E192" s="61"/>
    </row>
    <row r="193" spans="1:5" s="82" customFormat="1" ht="12.75" x14ac:dyDescent="0.2">
      <c r="A193" s="31"/>
      <c r="B193" s="34" t="s">
        <v>446</v>
      </c>
      <c r="C193" s="61"/>
      <c r="D193" s="61"/>
      <c r="E193" s="61"/>
    </row>
  </sheetData>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61673-12C9-4385-92CF-8BEF3982628A}">
  <sheetPr codeName="Ark32"/>
  <dimension ref="A1:AJ10"/>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42</v>
      </c>
    </row>
    <row r="2" spans="1:36" s="7" customFormat="1" ht="18.75" customHeight="1" x14ac:dyDescent="0.2">
      <c r="B2" s="13" t="s">
        <v>43</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325</v>
      </c>
      <c r="C5" s="24">
        <v>2023</v>
      </c>
      <c r="D5" s="24">
        <f>C5+1</f>
        <v>2024</v>
      </c>
      <c r="E5" s="24">
        <f t="shared" ref="E5:J5" si="0">D5+1</f>
        <v>2025</v>
      </c>
      <c r="F5" s="24">
        <f t="shared" si="0"/>
        <v>2026</v>
      </c>
      <c r="G5" s="24">
        <f t="shared" si="0"/>
        <v>2027</v>
      </c>
      <c r="H5" s="24">
        <f t="shared" si="0"/>
        <v>2028</v>
      </c>
      <c r="I5" s="24">
        <f t="shared" si="0"/>
        <v>2029</v>
      </c>
      <c r="J5" s="24">
        <f t="shared" si="0"/>
        <v>2030</v>
      </c>
    </row>
    <row r="6" spans="1:36" s="30" customFormat="1" ht="15" x14ac:dyDescent="0.25">
      <c r="A6" s="25"/>
      <c r="B6" s="46" t="s">
        <v>305</v>
      </c>
      <c r="C6" s="83">
        <v>600</v>
      </c>
      <c r="D6" s="83">
        <v>1500</v>
      </c>
      <c r="E6" s="83">
        <v>2300</v>
      </c>
      <c r="F6" s="83">
        <v>3000</v>
      </c>
      <c r="G6" s="83">
        <v>3600</v>
      </c>
      <c r="H6" s="83">
        <v>4200</v>
      </c>
      <c r="I6" s="83">
        <v>4300</v>
      </c>
      <c r="J6" s="83">
        <v>4500</v>
      </c>
    </row>
    <row r="7" spans="1:36" s="31" customFormat="1" ht="12.75" x14ac:dyDescent="0.2">
      <c r="A7" s="63"/>
      <c r="B7" s="31" t="s">
        <v>326</v>
      </c>
    </row>
    <row r="8" spans="1:36" s="31" customFormat="1" ht="12.75" x14ac:dyDescent="0.2">
      <c r="B8" s="34" t="s">
        <v>445</v>
      </c>
    </row>
    <row r="9" spans="1:36" ht="13.9" customHeight="1" x14ac:dyDescent="0.2">
      <c r="K9" s="15"/>
      <c r="L9" s="15"/>
      <c r="M9" s="15"/>
      <c r="N9" s="5"/>
    </row>
    <row r="10" spans="1:36" ht="14.45" customHeight="1" x14ac:dyDescent="0.2">
      <c r="N10" s="5"/>
    </row>
  </sheetData>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2D253-2915-4101-B49B-248B26BAC3E4}">
  <sheetPr codeName="Ark33"/>
  <dimension ref="A1:AJ29"/>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40</v>
      </c>
    </row>
    <row r="2" spans="1:36" s="7" customFormat="1" ht="18.75" customHeight="1" x14ac:dyDescent="0.2">
      <c r="B2" s="13" t="s">
        <v>41</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64" t="s">
        <v>327</v>
      </c>
      <c r="C5" s="64" t="s">
        <v>328</v>
      </c>
    </row>
    <row r="6" spans="1:36" s="30" customFormat="1" ht="15" x14ac:dyDescent="0.25">
      <c r="A6" s="25"/>
      <c r="B6" s="68" t="s">
        <v>329</v>
      </c>
      <c r="C6" s="39">
        <v>1289</v>
      </c>
    </row>
    <row r="7" spans="1:36" s="30" customFormat="1" ht="15" x14ac:dyDescent="0.25">
      <c r="A7" s="25"/>
      <c r="B7" s="68" t="s">
        <v>330</v>
      </c>
      <c r="C7" s="39">
        <v>1407</v>
      </c>
    </row>
    <row r="8" spans="1:36" s="30" customFormat="1" ht="15" x14ac:dyDescent="0.25">
      <c r="A8" s="25"/>
      <c r="B8" s="68" t="s">
        <v>331</v>
      </c>
      <c r="C8" s="39">
        <v>1414</v>
      </c>
    </row>
    <row r="9" spans="1:36" s="30" customFormat="1" ht="15" x14ac:dyDescent="0.25">
      <c r="B9" s="68" t="s">
        <v>332</v>
      </c>
      <c r="C9" s="39">
        <v>1432</v>
      </c>
    </row>
    <row r="10" spans="1:36" s="30" customFormat="1" ht="15" x14ac:dyDescent="0.25">
      <c r="B10" s="68" t="s">
        <v>333</v>
      </c>
      <c r="C10" s="39">
        <v>1443</v>
      </c>
    </row>
    <row r="11" spans="1:36" s="30" customFormat="1" ht="15" x14ac:dyDescent="0.25">
      <c r="B11" s="68" t="s">
        <v>334</v>
      </c>
      <c r="C11" s="39">
        <v>1453</v>
      </c>
    </row>
    <row r="12" spans="1:36" s="30" customFormat="1" ht="15" x14ac:dyDescent="0.25">
      <c r="B12" s="68" t="s">
        <v>335</v>
      </c>
      <c r="C12" s="39">
        <v>1489</v>
      </c>
    </row>
    <row r="13" spans="1:36" s="30" customFormat="1" ht="15" x14ac:dyDescent="0.25">
      <c r="B13" s="68" t="s">
        <v>336</v>
      </c>
      <c r="C13" s="39">
        <v>1491</v>
      </c>
    </row>
    <row r="14" spans="1:36" s="30" customFormat="1" ht="15" x14ac:dyDescent="0.25">
      <c r="B14" s="68" t="s">
        <v>337</v>
      </c>
      <c r="C14" s="39">
        <v>1504</v>
      </c>
    </row>
    <row r="15" spans="1:36" s="30" customFormat="1" ht="15" x14ac:dyDescent="0.25">
      <c r="B15" s="68" t="s">
        <v>338</v>
      </c>
      <c r="C15" s="39">
        <v>1517</v>
      </c>
    </row>
    <row r="16" spans="1:36" s="30" customFormat="1" ht="15" x14ac:dyDescent="0.25">
      <c r="B16" s="68" t="s">
        <v>339</v>
      </c>
      <c r="C16" s="39">
        <v>1556</v>
      </c>
    </row>
    <row r="17" spans="2:3" s="30" customFormat="1" ht="15" x14ac:dyDescent="0.25">
      <c r="B17" s="68" t="s">
        <v>340</v>
      </c>
      <c r="C17" s="39">
        <v>1559</v>
      </c>
    </row>
    <row r="18" spans="2:3" s="30" customFormat="1" ht="15" x14ac:dyDescent="0.25">
      <c r="B18" s="68" t="s">
        <v>341</v>
      </c>
      <c r="C18" s="39">
        <v>1566</v>
      </c>
    </row>
    <row r="19" spans="2:3" s="30" customFormat="1" ht="15" x14ac:dyDescent="0.25">
      <c r="B19" s="68" t="s">
        <v>342</v>
      </c>
      <c r="C19" s="39">
        <v>1577</v>
      </c>
    </row>
    <row r="20" spans="2:3" s="30" customFormat="1" ht="15" x14ac:dyDescent="0.25">
      <c r="B20" s="68" t="s">
        <v>343</v>
      </c>
      <c r="C20" s="39">
        <v>1578</v>
      </c>
    </row>
    <row r="21" spans="2:3" s="30" customFormat="1" ht="15" x14ac:dyDescent="0.25">
      <c r="B21" s="68" t="s">
        <v>344</v>
      </c>
      <c r="C21" s="39">
        <v>1595</v>
      </c>
    </row>
    <row r="22" spans="2:3" s="30" customFormat="1" ht="15" x14ac:dyDescent="0.25">
      <c r="B22" s="68" t="s">
        <v>345</v>
      </c>
      <c r="C22" s="39">
        <v>1626</v>
      </c>
    </row>
    <row r="23" spans="2:3" s="30" customFormat="1" ht="15" x14ac:dyDescent="0.25">
      <c r="B23" s="68" t="s">
        <v>346</v>
      </c>
      <c r="C23" s="39">
        <v>1635</v>
      </c>
    </row>
    <row r="24" spans="2:3" s="30" customFormat="1" ht="15" x14ac:dyDescent="0.25">
      <c r="B24" s="68" t="s">
        <v>347</v>
      </c>
      <c r="C24" s="39">
        <v>1653</v>
      </c>
    </row>
    <row r="25" spans="2:3" s="30" customFormat="1" ht="15" x14ac:dyDescent="0.25">
      <c r="B25" s="68" t="s">
        <v>348</v>
      </c>
      <c r="C25" s="39">
        <v>1748</v>
      </c>
    </row>
    <row r="26" spans="2:3" s="30" customFormat="1" ht="15" x14ac:dyDescent="0.25">
      <c r="B26" s="68" t="s">
        <v>349</v>
      </c>
      <c r="C26" s="39">
        <v>1808</v>
      </c>
    </row>
    <row r="27" spans="2:3" s="30" customFormat="1" ht="15" x14ac:dyDescent="0.25">
      <c r="B27" s="69" t="s">
        <v>350</v>
      </c>
      <c r="C27" s="40">
        <v>1814</v>
      </c>
    </row>
    <row r="28" spans="2:3" s="31" customFormat="1" ht="12.75" x14ac:dyDescent="0.2">
      <c r="B28" s="34" t="s">
        <v>351</v>
      </c>
    </row>
    <row r="29" spans="2:3" s="31" customFormat="1" ht="12.75" x14ac:dyDescent="0.2">
      <c r="B29" s="34" t="s">
        <v>352</v>
      </c>
    </row>
  </sheetData>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E59B9-C510-4F37-9D8E-EF5FFBEFACDE}">
  <sheetPr codeName="Ark34"/>
  <dimension ref="A1:AJ29"/>
  <sheetViews>
    <sheetView zoomScaleNormal="100" workbookViewId="0"/>
  </sheetViews>
  <sheetFormatPr defaultColWidth="9.140625" defaultRowHeight="14.25" x14ac:dyDescent="0.2"/>
  <cols>
    <col min="1" max="1" width="9.140625" style="4"/>
    <col min="2" max="2" width="40" style="4" customWidth="1"/>
    <col min="3" max="3" width="25.85546875" style="4" customWidth="1"/>
    <col min="4"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38</v>
      </c>
    </row>
    <row r="2" spans="1:36" s="7" customFormat="1" ht="18.75" customHeight="1" x14ac:dyDescent="0.2">
      <c r="B2" s="13" t="s">
        <v>39</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64" t="s">
        <v>243</v>
      </c>
      <c r="C5" s="64" t="s">
        <v>353</v>
      </c>
    </row>
    <row r="6" spans="1:36" s="30" customFormat="1" ht="15" x14ac:dyDescent="0.25">
      <c r="A6" s="25"/>
      <c r="B6" s="68" t="s">
        <v>330</v>
      </c>
      <c r="C6" s="39">
        <v>45</v>
      </c>
    </row>
    <row r="7" spans="1:36" s="30" customFormat="1" ht="15" x14ac:dyDescent="0.25">
      <c r="A7" s="25"/>
      <c r="B7" s="68" t="s">
        <v>349</v>
      </c>
      <c r="C7" s="39">
        <v>46</v>
      </c>
    </row>
    <row r="8" spans="1:36" s="30" customFormat="1" ht="15" x14ac:dyDescent="0.25">
      <c r="A8" s="25"/>
      <c r="B8" s="68" t="s">
        <v>342</v>
      </c>
      <c r="C8" s="39">
        <v>50</v>
      </c>
    </row>
    <row r="9" spans="1:36" s="30" customFormat="1" ht="15" x14ac:dyDescent="0.25">
      <c r="B9" s="68" t="s">
        <v>338</v>
      </c>
      <c r="C9" s="39">
        <v>52</v>
      </c>
    </row>
    <row r="10" spans="1:36" s="30" customFormat="1" ht="15" x14ac:dyDescent="0.25">
      <c r="B10" s="68" t="s">
        <v>346</v>
      </c>
      <c r="C10" s="39">
        <v>52</v>
      </c>
    </row>
    <row r="11" spans="1:36" s="30" customFormat="1" ht="15" x14ac:dyDescent="0.25">
      <c r="B11" s="68" t="s">
        <v>344</v>
      </c>
      <c r="C11" s="39">
        <v>55</v>
      </c>
    </row>
    <row r="12" spans="1:36" s="30" customFormat="1" ht="15" x14ac:dyDescent="0.25">
      <c r="B12" s="68" t="s">
        <v>350</v>
      </c>
      <c r="C12" s="39">
        <v>56</v>
      </c>
    </row>
    <row r="13" spans="1:36" s="30" customFormat="1" ht="15" x14ac:dyDescent="0.25">
      <c r="B13" s="68" t="s">
        <v>333</v>
      </c>
      <c r="C13" s="39">
        <v>57</v>
      </c>
    </row>
    <row r="14" spans="1:36" s="30" customFormat="1" ht="15" x14ac:dyDescent="0.25">
      <c r="B14" s="68" t="s">
        <v>347</v>
      </c>
      <c r="C14" s="39">
        <v>58</v>
      </c>
    </row>
    <row r="15" spans="1:36" s="30" customFormat="1" ht="15" x14ac:dyDescent="0.25">
      <c r="B15" s="68" t="s">
        <v>343</v>
      </c>
      <c r="C15" s="39">
        <v>58</v>
      </c>
    </row>
    <row r="16" spans="1:36" s="30" customFormat="1" ht="15" x14ac:dyDescent="0.25">
      <c r="B16" s="68" t="s">
        <v>348</v>
      </c>
      <c r="C16" s="39">
        <v>59</v>
      </c>
    </row>
    <row r="17" spans="2:3" s="30" customFormat="1" ht="15" x14ac:dyDescent="0.25">
      <c r="B17" s="68" t="s">
        <v>332</v>
      </c>
      <c r="C17" s="39">
        <v>59</v>
      </c>
    </row>
    <row r="18" spans="2:3" s="30" customFormat="1" ht="15" x14ac:dyDescent="0.25">
      <c r="B18" s="68" t="s">
        <v>339</v>
      </c>
      <c r="C18" s="39">
        <v>59</v>
      </c>
    </row>
    <row r="19" spans="2:3" s="30" customFormat="1" ht="15" x14ac:dyDescent="0.25">
      <c r="B19" s="68" t="s">
        <v>336</v>
      </c>
      <c r="C19" s="39">
        <v>59</v>
      </c>
    </row>
    <row r="20" spans="2:3" s="30" customFormat="1" ht="15" x14ac:dyDescent="0.25">
      <c r="B20" s="68" t="s">
        <v>331</v>
      </c>
      <c r="C20" s="39">
        <v>61</v>
      </c>
    </row>
    <row r="21" spans="2:3" s="30" customFormat="1" ht="15" x14ac:dyDescent="0.25">
      <c r="B21" s="68" t="s">
        <v>341</v>
      </c>
      <c r="C21" s="39">
        <v>61</v>
      </c>
    </row>
    <row r="22" spans="2:3" s="30" customFormat="1" ht="15" x14ac:dyDescent="0.25">
      <c r="B22" s="68" t="s">
        <v>335</v>
      </c>
      <c r="C22" s="39">
        <v>62</v>
      </c>
    </row>
    <row r="23" spans="2:3" s="30" customFormat="1" ht="15" x14ac:dyDescent="0.25">
      <c r="B23" s="68" t="s">
        <v>334</v>
      </c>
      <c r="C23" s="39">
        <v>62</v>
      </c>
    </row>
    <row r="24" spans="2:3" s="30" customFormat="1" ht="15" x14ac:dyDescent="0.25">
      <c r="B24" s="68" t="s">
        <v>340</v>
      </c>
      <c r="C24" s="39">
        <v>64</v>
      </c>
    </row>
    <row r="25" spans="2:3" s="30" customFormat="1" ht="15" x14ac:dyDescent="0.25">
      <c r="B25" s="68" t="s">
        <v>337</v>
      </c>
      <c r="C25" s="39">
        <v>64</v>
      </c>
    </row>
    <row r="26" spans="2:3" s="30" customFormat="1" ht="15" x14ac:dyDescent="0.25">
      <c r="B26" s="68" t="s">
        <v>329</v>
      </c>
      <c r="C26" s="39">
        <v>66</v>
      </c>
    </row>
    <row r="27" spans="2:3" s="30" customFormat="1" ht="15" x14ac:dyDescent="0.25">
      <c r="B27" s="69" t="s">
        <v>345</v>
      </c>
      <c r="C27" s="40">
        <v>72</v>
      </c>
    </row>
    <row r="28" spans="2:3" s="31" customFormat="1" ht="12.75" x14ac:dyDescent="0.2">
      <c r="B28" s="34" t="s">
        <v>354</v>
      </c>
    </row>
    <row r="29" spans="2:3" s="31" customFormat="1" ht="12.75" x14ac:dyDescent="0.2">
      <c r="B29" s="34" t="s">
        <v>352</v>
      </c>
    </row>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E5114-853E-4E30-BE5E-03310BA8863B}">
  <sheetPr codeName="Ark35"/>
  <dimension ref="A1:AJ29"/>
  <sheetViews>
    <sheetView zoomScaleNormal="100" workbookViewId="0"/>
  </sheetViews>
  <sheetFormatPr defaultColWidth="9.140625" defaultRowHeight="14.25" x14ac:dyDescent="0.2"/>
  <cols>
    <col min="1" max="1" width="9.140625" style="4"/>
    <col min="2" max="2" width="40" style="4" customWidth="1"/>
    <col min="3" max="3" width="10.85546875" style="4" customWidth="1"/>
    <col min="4"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36</v>
      </c>
    </row>
    <row r="2" spans="1:36" s="7" customFormat="1" ht="18.75" customHeight="1" x14ac:dyDescent="0.2">
      <c r="B2" s="13" t="s">
        <v>37</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64" t="s">
        <v>355</v>
      </c>
      <c r="C5" s="64" t="s">
        <v>328</v>
      </c>
    </row>
    <row r="6" spans="1:36" s="30" customFormat="1" ht="15" x14ac:dyDescent="0.25">
      <c r="A6" s="25"/>
      <c r="B6" s="68" t="s">
        <v>330</v>
      </c>
      <c r="C6" s="39">
        <v>635</v>
      </c>
    </row>
    <row r="7" spans="1:36" s="30" customFormat="1" ht="15" x14ac:dyDescent="0.25">
      <c r="A7" s="25"/>
      <c r="B7" s="68" t="s">
        <v>338</v>
      </c>
      <c r="C7" s="39">
        <v>789</v>
      </c>
    </row>
    <row r="8" spans="1:36" s="30" customFormat="1" ht="15" x14ac:dyDescent="0.25">
      <c r="A8" s="25"/>
      <c r="B8" s="68" t="s">
        <v>342</v>
      </c>
      <c r="C8" s="39">
        <v>795</v>
      </c>
    </row>
    <row r="9" spans="1:36" s="30" customFormat="1" ht="15" x14ac:dyDescent="0.25">
      <c r="B9" s="68" t="s">
        <v>333</v>
      </c>
      <c r="C9" s="39">
        <v>823</v>
      </c>
    </row>
    <row r="10" spans="1:36" s="30" customFormat="1" ht="15" x14ac:dyDescent="0.25">
      <c r="B10" s="68" t="s">
        <v>349</v>
      </c>
      <c r="C10" s="39">
        <v>827</v>
      </c>
    </row>
    <row r="11" spans="1:36" s="30" customFormat="1" ht="15" x14ac:dyDescent="0.25">
      <c r="B11" s="68" t="s">
        <v>332</v>
      </c>
      <c r="C11" s="39">
        <v>839</v>
      </c>
    </row>
    <row r="12" spans="1:36" s="30" customFormat="1" ht="15" x14ac:dyDescent="0.25">
      <c r="B12" s="68" t="s">
        <v>329</v>
      </c>
      <c r="C12" s="39">
        <v>844</v>
      </c>
    </row>
    <row r="13" spans="1:36" s="30" customFormat="1" ht="15" x14ac:dyDescent="0.25">
      <c r="B13" s="68" t="s">
        <v>346</v>
      </c>
      <c r="C13" s="39">
        <v>852</v>
      </c>
    </row>
    <row r="14" spans="1:36" s="30" customFormat="1" ht="15" x14ac:dyDescent="0.25">
      <c r="B14" s="68" t="s">
        <v>331</v>
      </c>
      <c r="C14" s="39">
        <v>856</v>
      </c>
    </row>
    <row r="15" spans="1:36" s="30" customFormat="1" ht="15" x14ac:dyDescent="0.25">
      <c r="B15" s="68" t="s">
        <v>344</v>
      </c>
      <c r="C15" s="39">
        <v>878</v>
      </c>
    </row>
    <row r="16" spans="1:36" s="30" customFormat="1" ht="15" x14ac:dyDescent="0.25">
      <c r="B16" s="68" t="s">
        <v>336</v>
      </c>
      <c r="C16" s="39">
        <v>885</v>
      </c>
    </row>
    <row r="17" spans="2:3" s="30" customFormat="1" ht="15" x14ac:dyDescent="0.25">
      <c r="B17" s="68" t="s">
        <v>334</v>
      </c>
      <c r="C17" s="39">
        <v>902</v>
      </c>
    </row>
    <row r="18" spans="2:3" s="30" customFormat="1" ht="15" x14ac:dyDescent="0.25">
      <c r="B18" s="68" t="s">
        <v>339</v>
      </c>
      <c r="C18" s="39">
        <v>914</v>
      </c>
    </row>
    <row r="19" spans="2:3" s="30" customFormat="1" ht="15" x14ac:dyDescent="0.25">
      <c r="B19" s="68" t="s">
        <v>343</v>
      </c>
      <c r="C19" s="39">
        <v>918</v>
      </c>
    </row>
    <row r="20" spans="2:3" s="30" customFormat="1" ht="15" x14ac:dyDescent="0.25">
      <c r="B20" s="68" t="s">
        <v>335</v>
      </c>
      <c r="C20" s="39">
        <v>922</v>
      </c>
    </row>
    <row r="21" spans="2:3" s="30" customFormat="1" ht="15" x14ac:dyDescent="0.25">
      <c r="B21" s="68" t="s">
        <v>341</v>
      </c>
      <c r="C21" s="39">
        <v>952</v>
      </c>
    </row>
    <row r="22" spans="2:3" s="30" customFormat="1" ht="15" x14ac:dyDescent="0.25">
      <c r="B22" s="68" t="s">
        <v>347</v>
      </c>
      <c r="C22" s="39">
        <v>955</v>
      </c>
    </row>
    <row r="23" spans="2:3" s="30" customFormat="1" ht="15" x14ac:dyDescent="0.25">
      <c r="B23" s="68" t="s">
        <v>337</v>
      </c>
      <c r="C23" s="39">
        <v>962</v>
      </c>
    </row>
    <row r="24" spans="2:3" s="30" customFormat="1" ht="15" x14ac:dyDescent="0.25">
      <c r="B24" s="68" t="s">
        <v>340</v>
      </c>
      <c r="C24" s="39">
        <v>995</v>
      </c>
    </row>
    <row r="25" spans="2:3" s="30" customFormat="1" ht="15" x14ac:dyDescent="0.25">
      <c r="B25" s="68" t="s">
        <v>350</v>
      </c>
      <c r="C25" s="39">
        <v>1012</v>
      </c>
    </row>
    <row r="26" spans="2:3" s="30" customFormat="1" ht="15" x14ac:dyDescent="0.25">
      <c r="B26" s="68" t="s">
        <v>348</v>
      </c>
      <c r="C26" s="39">
        <v>1024</v>
      </c>
    </row>
    <row r="27" spans="2:3" s="30" customFormat="1" ht="15" x14ac:dyDescent="0.25">
      <c r="B27" s="69" t="s">
        <v>345</v>
      </c>
      <c r="C27" s="40">
        <v>1167</v>
      </c>
    </row>
    <row r="28" spans="2:3" s="31" customFormat="1" ht="12.75" x14ac:dyDescent="0.2">
      <c r="B28" s="34" t="s">
        <v>356</v>
      </c>
    </row>
    <row r="29" spans="2:3" s="31" customFormat="1" ht="12.75" x14ac:dyDescent="0.2">
      <c r="B29" s="34" t="s">
        <v>352</v>
      </c>
    </row>
  </sheetData>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96576-1F6D-46C8-AEFD-23158B997480}">
  <sheetPr codeName="Ark36"/>
  <dimension ref="A1:AJ13"/>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34</v>
      </c>
    </row>
    <row r="2" spans="1:36" s="7" customFormat="1" ht="18.75" customHeight="1" x14ac:dyDescent="0.2">
      <c r="B2" s="13" t="s">
        <v>35</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84" customFormat="1" ht="15" x14ac:dyDescent="0.25">
      <c r="A5" s="22"/>
      <c r="B5" s="64" t="s">
        <v>453</v>
      </c>
      <c r="C5" s="24">
        <v>2021</v>
      </c>
    </row>
    <row r="6" spans="1:36" s="84" customFormat="1" ht="15" x14ac:dyDescent="0.25">
      <c r="A6" s="25"/>
      <c r="B6" s="68" t="s">
        <v>357</v>
      </c>
      <c r="C6" s="14">
        <v>27.1</v>
      </c>
    </row>
    <row r="7" spans="1:36" s="84" customFormat="1" ht="15" x14ac:dyDescent="0.25">
      <c r="A7" s="25"/>
      <c r="B7" s="68" t="s">
        <v>358</v>
      </c>
      <c r="C7" s="14">
        <v>18.2</v>
      </c>
    </row>
    <row r="8" spans="1:36" s="84" customFormat="1" ht="15" x14ac:dyDescent="0.25">
      <c r="A8" s="25"/>
      <c r="B8" s="68" t="s">
        <v>359</v>
      </c>
      <c r="C8" s="14">
        <v>15.4</v>
      </c>
    </row>
    <row r="9" spans="1:36" s="84" customFormat="1" ht="15" x14ac:dyDescent="0.25">
      <c r="A9" s="30"/>
      <c r="B9" s="69" t="s">
        <v>360</v>
      </c>
      <c r="C9" s="37">
        <v>22.6</v>
      </c>
    </row>
    <row r="10" spans="1:36" s="85" customFormat="1" ht="12.75" x14ac:dyDescent="0.2">
      <c r="A10" s="31"/>
      <c r="B10" s="31" t="s">
        <v>361</v>
      </c>
    </row>
    <row r="11" spans="1:36" s="85" customFormat="1" ht="12.75" x14ac:dyDescent="0.2">
      <c r="A11" s="31"/>
      <c r="B11" s="34" t="s">
        <v>362</v>
      </c>
    </row>
    <row r="12" spans="1:36" ht="13.9" customHeight="1" x14ac:dyDescent="0.2">
      <c r="K12" s="15"/>
      <c r="L12" s="15"/>
      <c r="M12" s="15"/>
      <c r="N12" s="5"/>
    </row>
    <row r="13" spans="1:36" ht="14.45" customHeight="1" x14ac:dyDescent="0.2">
      <c r="N13" s="5"/>
    </row>
  </sheetData>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23D32-F2BD-4976-91ED-C8F0B35859E8}">
  <sheetPr codeName="Ark37"/>
  <dimension ref="A1:AJ13"/>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32</v>
      </c>
    </row>
    <row r="2" spans="1:36" s="7" customFormat="1" ht="18.75" customHeight="1" x14ac:dyDescent="0.2">
      <c r="B2" s="13" t="s">
        <v>33</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84" customFormat="1" ht="15" x14ac:dyDescent="0.25">
      <c r="A5" s="22"/>
      <c r="B5" s="64" t="s">
        <v>363</v>
      </c>
      <c r="C5" s="24">
        <v>2013</v>
      </c>
      <c r="D5" s="24">
        <v>2021</v>
      </c>
    </row>
    <row r="6" spans="1:36" s="84" customFormat="1" ht="15" x14ac:dyDescent="0.25">
      <c r="A6" s="25"/>
      <c r="B6" s="68" t="s">
        <v>357</v>
      </c>
      <c r="C6" s="14">
        <v>12.3</v>
      </c>
      <c r="D6" s="75">
        <v>14.5</v>
      </c>
    </row>
    <row r="7" spans="1:36" s="84" customFormat="1" ht="15" x14ac:dyDescent="0.25">
      <c r="A7" s="25"/>
      <c r="B7" s="68" t="s">
        <v>358</v>
      </c>
      <c r="C7" s="14">
        <v>11.5</v>
      </c>
      <c r="D7" s="75">
        <v>13.6</v>
      </c>
    </row>
    <row r="8" spans="1:36" s="84" customFormat="1" ht="15" x14ac:dyDescent="0.25">
      <c r="A8" s="25"/>
      <c r="B8" s="68" t="s">
        <v>359</v>
      </c>
      <c r="C8" s="14">
        <v>7.4</v>
      </c>
      <c r="D8" s="75">
        <v>7.7</v>
      </c>
    </row>
    <row r="9" spans="1:36" s="84" customFormat="1" ht="15" x14ac:dyDescent="0.25">
      <c r="A9" s="30"/>
      <c r="B9" s="69" t="s">
        <v>364</v>
      </c>
      <c r="C9" s="37">
        <v>6.3</v>
      </c>
      <c r="D9" s="76">
        <v>7.4</v>
      </c>
    </row>
    <row r="10" spans="1:36" s="85" customFormat="1" ht="12.75" x14ac:dyDescent="0.2">
      <c r="A10" s="31"/>
      <c r="B10" s="31" t="s">
        <v>458</v>
      </c>
    </row>
    <row r="11" spans="1:36" s="85" customFormat="1" ht="12.75" x14ac:dyDescent="0.2">
      <c r="A11" s="31"/>
      <c r="B11" s="34" t="s">
        <v>362</v>
      </c>
    </row>
    <row r="12" spans="1:36" ht="13.9" customHeight="1" x14ac:dyDescent="0.2">
      <c r="K12" s="15"/>
      <c r="L12" s="15"/>
      <c r="M12" s="15"/>
      <c r="N12" s="5"/>
    </row>
    <row r="13" spans="1:36" ht="14.45" customHeight="1" x14ac:dyDescent="0.2">
      <c r="N13" s="5"/>
    </row>
  </sheetData>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C0869-E3DC-4630-B1B5-2D975D5F8DE5}">
  <sheetPr codeName="Ark38"/>
  <dimension ref="B1:BI9"/>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2:61" s="6" customFormat="1" ht="24" customHeight="1" x14ac:dyDescent="0.2">
      <c r="B1" s="12" t="s">
        <v>30</v>
      </c>
    </row>
    <row r="2" spans="2:61" s="7" customFormat="1" ht="18.75" customHeight="1" x14ac:dyDescent="0.2">
      <c r="B2" s="13" t="s">
        <v>31</v>
      </c>
    </row>
    <row r="3" spans="2:61" x14ac:dyDescent="0.2">
      <c r="I3" s="5"/>
      <c r="J3" s="5"/>
      <c r="K3" s="5"/>
      <c r="L3" s="5"/>
      <c r="M3" s="5"/>
      <c r="N3" s="5"/>
    </row>
    <row r="4" spans="2:61"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2:61" s="84" customFormat="1" ht="15" x14ac:dyDescent="0.25">
      <c r="B5" s="23" t="s">
        <v>365</v>
      </c>
      <c r="C5" s="24">
        <v>1966</v>
      </c>
      <c r="D5" s="24">
        <v>1967</v>
      </c>
      <c r="E5" s="24">
        <v>1968</v>
      </c>
      <c r="F5" s="24">
        <v>1969</v>
      </c>
      <c r="G5" s="24">
        <v>1970</v>
      </c>
      <c r="H5" s="24">
        <v>1971</v>
      </c>
      <c r="I5" s="24">
        <v>1972</v>
      </c>
      <c r="J5" s="24">
        <v>1973</v>
      </c>
      <c r="K5" s="24">
        <v>1974</v>
      </c>
      <c r="L5" s="24">
        <v>1975</v>
      </c>
      <c r="M5" s="24">
        <v>1976</v>
      </c>
      <c r="N5" s="23">
        <v>1977</v>
      </c>
      <c r="O5" s="24">
        <v>1978</v>
      </c>
      <c r="P5" s="24">
        <v>1979</v>
      </c>
      <c r="Q5" s="23">
        <v>1980</v>
      </c>
      <c r="R5" s="24">
        <v>1981</v>
      </c>
      <c r="S5" s="24">
        <v>1982</v>
      </c>
      <c r="T5" s="24">
        <v>1983</v>
      </c>
      <c r="U5" s="24">
        <v>1984</v>
      </c>
      <c r="V5" s="24">
        <v>1985</v>
      </c>
      <c r="W5" s="24">
        <v>1986</v>
      </c>
      <c r="X5" s="24">
        <v>1987</v>
      </c>
      <c r="Y5" s="24">
        <v>1988</v>
      </c>
      <c r="Z5" s="24">
        <v>1989</v>
      </c>
      <c r="AA5" s="24">
        <v>1990</v>
      </c>
      <c r="AB5" s="24">
        <v>1991</v>
      </c>
      <c r="AC5" s="23">
        <v>1992</v>
      </c>
      <c r="AD5" s="24">
        <v>1993</v>
      </c>
      <c r="AE5" s="24">
        <v>1994</v>
      </c>
      <c r="AF5" s="23">
        <v>1995</v>
      </c>
      <c r="AG5" s="24">
        <v>1996</v>
      </c>
      <c r="AH5" s="23">
        <v>1997</v>
      </c>
      <c r="AI5" s="24">
        <v>1998</v>
      </c>
      <c r="AJ5" s="24">
        <v>1999</v>
      </c>
      <c r="AK5" s="24">
        <v>2000</v>
      </c>
      <c r="AL5" s="24">
        <v>2001</v>
      </c>
      <c r="AM5" s="24">
        <v>2002</v>
      </c>
      <c r="AN5" s="24">
        <v>2003</v>
      </c>
      <c r="AO5" s="24">
        <v>2004</v>
      </c>
      <c r="AP5" s="24">
        <v>2005</v>
      </c>
      <c r="AQ5" s="24">
        <v>2006</v>
      </c>
      <c r="AR5" s="24">
        <v>2007</v>
      </c>
      <c r="AS5" s="24">
        <v>2008</v>
      </c>
      <c r="AT5" s="23">
        <v>2009</v>
      </c>
      <c r="AU5" s="24">
        <v>2010</v>
      </c>
      <c r="AV5" s="24">
        <v>2011</v>
      </c>
      <c r="AW5" s="23">
        <v>2012</v>
      </c>
      <c r="AX5" s="24">
        <v>2013</v>
      </c>
      <c r="AY5" s="24">
        <v>2014</v>
      </c>
      <c r="AZ5" s="24">
        <v>2015</v>
      </c>
      <c r="BA5" s="24">
        <v>2016</v>
      </c>
      <c r="BB5" s="24">
        <v>2017</v>
      </c>
      <c r="BC5" s="24">
        <v>2018</v>
      </c>
      <c r="BD5" s="24">
        <v>2019</v>
      </c>
      <c r="BE5" s="24">
        <v>2020</v>
      </c>
      <c r="BF5" s="24">
        <v>2021</v>
      </c>
      <c r="BG5" s="24">
        <v>2022</v>
      </c>
      <c r="BH5" s="24">
        <v>2023</v>
      </c>
      <c r="BI5" s="23">
        <v>2024</v>
      </c>
    </row>
    <row r="6" spans="2:61" s="84" customFormat="1" ht="15" x14ac:dyDescent="0.25">
      <c r="B6" s="32" t="s">
        <v>366</v>
      </c>
      <c r="C6" s="5">
        <v>2086</v>
      </c>
      <c r="D6" s="5">
        <v>2015</v>
      </c>
      <c r="E6" s="5">
        <v>2015</v>
      </c>
      <c r="F6" s="5">
        <v>2015</v>
      </c>
      <c r="G6" s="5">
        <v>2015</v>
      </c>
      <c r="H6" s="5">
        <v>1937</v>
      </c>
      <c r="I6" s="5">
        <v>1937</v>
      </c>
      <c r="J6" s="5">
        <v>1937</v>
      </c>
      <c r="K6" s="5">
        <v>1937</v>
      </c>
      <c r="L6" s="5">
        <v>1937</v>
      </c>
      <c r="M6" s="5">
        <v>1856</v>
      </c>
      <c r="N6" s="5">
        <v>1856</v>
      </c>
      <c r="O6" s="5">
        <v>1856</v>
      </c>
      <c r="P6" s="5">
        <v>1856</v>
      </c>
      <c r="Q6" s="39">
        <v>1816</v>
      </c>
      <c r="R6" s="5">
        <v>1816</v>
      </c>
      <c r="S6" s="5">
        <v>1816</v>
      </c>
      <c r="T6" s="5">
        <v>1816</v>
      </c>
      <c r="U6" s="5">
        <v>1816</v>
      </c>
      <c r="V6" s="5">
        <v>1771</v>
      </c>
      <c r="W6" s="5">
        <v>1771</v>
      </c>
      <c r="X6" s="5">
        <v>1748</v>
      </c>
      <c r="Y6" s="5">
        <v>1725</v>
      </c>
      <c r="Z6" s="5">
        <v>1703</v>
      </c>
      <c r="AA6" s="5">
        <v>1680</v>
      </c>
      <c r="AB6" s="5">
        <v>1680</v>
      </c>
      <c r="AC6" s="5">
        <v>1680</v>
      </c>
      <c r="AD6" s="5">
        <v>1680</v>
      </c>
      <c r="AE6" s="5">
        <v>1680</v>
      </c>
      <c r="AF6" s="39">
        <v>1680</v>
      </c>
      <c r="AG6" s="5">
        <v>1680</v>
      </c>
      <c r="AH6" s="39">
        <v>1680</v>
      </c>
      <c r="AI6" s="5">
        <v>1680</v>
      </c>
      <c r="AJ6" s="5">
        <v>1672</v>
      </c>
      <c r="AK6" s="5">
        <v>1665</v>
      </c>
      <c r="AL6" s="5">
        <v>1658</v>
      </c>
      <c r="AM6" s="5">
        <v>1650</v>
      </c>
      <c r="AN6" s="5">
        <v>1643</v>
      </c>
      <c r="AO6" s="5">
        <v>1643</v>
      </c>
      <c r="AP6" s="5">
        <v>1643</v>
      </c>
      <c r="AQ6" s="5">
        <v>1643</v>
      </c>
      <c r="AR6" s="5">
        <v>1643</v>
      </c>
      <c r="AS6" s="5">
        <v>1643</v>
      </c>
      <c r="AT6" s="5">
        <v>1643</v>
      </c>
      <c r="AU6" s="5">
        <v>1643</v>
      </c>
      <c r="AV6" s="5">
        <v>1643</v>
      </c>
      <c r="AW6" s="39">
        <v>1643</v>
      </c>
      <c r="AX6" s="5">
        <v>1643</v>
      </c>
      <c r="AY6" s="5">
        <v>1643</v>
      </c>
      <c r="AZ6" s="5">
        <v>1643</v>
      </c>
      <c r="BA6" s="5">
        <v>1643</v>
      </c>
      <c r="BB6" s="5">
        <v>1643</v>
      </c>
      <c r="BC6" s="5">
        <v>1643</v>
      </c>
      <c r="BD6" s="5">
        <v>1643</v>
      </c>
      <c r="BE6" s="5">
        <v>1643</v>
      </c>
      <c r="BF6" s="5">
        <v>1643</v>
      </c>
      <c r="BG6" s="5">
        <v>1643</v>
      </c>
      <c r="BH6" s="5">
        <v>1643</v>
      </c>
      <c r="BI6" s="5">
        <v>1650</v>
      </c>
    </row>
    <row r="7" spans="2:61" s="84" customFormat="1" ht="15" x14ac:dyDescent="0.25">
      <c r="B7" s="28" t="s">
        <v>367</v>
      </c>
      <c r="C7" s="40">
        <v>1992</v>
      </c>
      <c r="D7" s="40">
        <v>1963</v>
      </c>
      <c r="E7" s="40">
        <v>1919</v>
      </c>
      <c r="F7" s="40">
        <v>1879</v>
      </c>
      <c r="G7" s="40">
        <v>1855</v>
      </c>
      <c r="H7" s="40">
        <v>1821</v>
      </c>
      <c r="I7" s="40">
        <v>1765</v>
      </c>
      <c r="J7" s="40">
        <v>1724</v>
      </c>
      <c r="K7" s="40">
        <v>1708</v>
      </c>
      <c r="L7" s="40">
        <v>1634</v>
      </c>
      <c r="M7" s="40">
        <v>1643</v>
      </c>
      <c r="N7" s="40">
        <v>1619</v>
      </c>
      <c r="O7" s="40">
        <v>1598</v>
      </c>
      <c r="P7" s="40">
        <v>1588</v>
      </c>
      <c r="Q7" s="40">
        <v>1604</v>
      </c>
      <c r="R7" s="40">
        <v>1575</v>
      </c>
      <c r="S7" s="40">
        <v>1582</v>
      </c>
      <c r="T7" s="40">
        <v>1577</v>
      </c>
      <c r="U7" s="40">
        <v>1574</v>
      </c>
      <c r="V7" s="40">
        <v>1562</v>
      </c>
      <c r="W7" s="40">
        <v>1568</v>
      </c>
      <c r="X7" s="40">
        <v>1532</v>
      </c>
      <c r="Y7" s="40">
        <v>1512</v>
      </c>
      <c r="Z7" s="40">
        <v>1496</v>
      </c>
      <c r="AA7" s="40">
        <v>1480</v>
      </c>
      <c r="AB7" s="40">
        <v>1475</v>
      </c>
      <c r="AC7" s="40">
        <v>1492</v>
      </c>
      <c r="AD7" s="40">
        <v>1491</v>
      </c>
      <c r="AE7" s="40">
        <v>1481</v>
      </c>
      <c r="AF7" s="40">
        <v>1485</v>
      </c>
      <c r="AG7" s="40">
        <v>1473</v>
      </c>
      <c r="AH7" s="40">
        <v>1484</v>
      </c>
      <c r="AI7" s="40">
        <v>1504</v>
      </c>
      <c r="AJ7" s="40">
        <v>1510</v>
      </c>
      <c r="AK7" s="40">
        <v>1519</v>
      </c>
      <c r="AL7" s="40">
        <v>1521</v>
      </c>
      <c r="AM7" s="40">
        <v>1513</v>
      </c>
      <c r="AN7" s="40">
        <v>1510</v>
      </c>
      <c r="AO7" s="40">
        <v>1511</v>
      </c>
      <c r="AP7" s="40">
        <v>1505</v>
      </c>
      <c r="AQ7" s="40">
        <v>1511</v>
      </c>
      <c r="AR7" s="40">
        <v>1488</v>
      </c>
      <c r="AS7" s="40">
        <v>1486</v>
      </c>
      <c r="AT7" s="40">
        <v>1472</v>
      </c>
      <c r="AU7" s="40">
        <v>1477</v>
      </c>
      <c r="AV7" s="40">
        <v>1489</v>
      </c>
      <c r="AW7" s="40">
        <v>1472</v>
      </c>
      <c r="AX7" s="40">
        <v>1474</v>
      </c>
      <c r="AY7" s="40">
        <v>1461</v>
      </c>
      <c r="AZ7" s="40">
        <v>1454</v>
      </c>
      <c r="BA7" s="40">
        <v>1460</v>
      </c>
      <c r="BB7" s="40">
        <v>1452</v>
      </c>
      <c r="BC7" s="40">
        <v>1428</v>
      </c>
      <c r="BD7" s="40">
        <v>1419</v>
      </c>
      <c r="BE7" s="40">
        <v>1429</v>
      </c>
      <c r="BF7" s="40">
        <v>1439</v>
      </c>
      <c r="BG7" s="40">
        <v>1444</v>
      </c>
      <c r="BH7" s="40">
        <v>0</v>
      </c>
      <c r="BI7" s="40">
        <v>0</v>
      </c>
    </row>
    <row r="8" spans="2:61" s="85" customFormat="1" ht="12.75" x14ac:dyDescent="0.2">
      <c r="B8" s="31" t="s">
        <v>368</v>
      </c>
    </row>
    <row r="9" spans="2:61" s="85" customFormat="1" ht="12.75" x14ac:dyDescent="0.2">
      <c r="B9" s="34" t="s">
        <v>362</v>
      </c>
    </row>
  </sheetData>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37E44-2588-401C-818A-1ACABFFA924D}">
  <sheetPr codeName="Ark39"/>
  <dimension ref="A1:BG12"/>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59" s="6" customFormat="1" ht="24" customHeight="1" x14ac:dyDescent="0.2">
      <c r="B1" s="12" t="s">
        <v>28</v>
      </c>
    </row>
    <row r="2" spans="1:59" s="7" customFormat="1" ht="18.75" customHeight="1" x14ac:dyDescent="0.2">
      <c r="B2" s="13" t="s">
        <v>29</v>
      </c>
    </row>
    <row r="3" spans="1:59" x14ac:dyDescent="0.2">
      <c r="I3" s="5"/>
      <c r="J3" s="5"/>
      <c r="K3" s="5"/>
      <c r="L3" s="5"/>
      <c r="M3" s="5"/>
      <c r="N3" s="5"/>
    </row>
    <row r="4" spans="1:59"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59" s="84" customFormat="1" ht="15" x14ac:dyDescent="0.25">
      <c r="A5" s="30"/>
      <c r="B5" s="23"/>
      <c r="C5" s="24">
        <v>1966</v>
      </c>
      <c r="D5" s="24">
        <v>1967</v>
      </c>
      <c r="E5" s="24">
        <v>1968</v>
      </c>
      <c r="F5" s="24">
        <v>1969</v>
      </c>
      <c r="G5" s="24">
        <v>1970</v>
      </c>
      <c r="H5" s="24">
        <v>1971</v>
      </c>
      <c r="I5" s="24">
        <v>1972</v>
      </c>
      <c r="J5" s="24">
        <v>1973</v>
      </c>
      <c r="K5" s="24">
        <v>1974</v>
      </c>
      <c r="L5" s="24">
        <v>1975</v>
      </c>
      <c r="M5" s="24">
        <v>1976</v>
      </c>
      <c r="N5" s="23">
        <v>1977</v>
      </c>
      <c r="O5" s="24">
        <v>1978</v>
      </c>
      <c r="P5" s="24">
        <v>1979</v>
      </c>
      <c r="Q5" s="23">
        <v>1980</v>
      </c>
      <c r="R5" s="24">
        <v>1981</v>
      </c>
      <c r="S5" s="24">
        <v>1982</v>
      </c>
      <c r="T5" s="24">
        <v>1983</v>
      </c>
      <c r="U5" s="24">
        <v>1984</v>
      </c>
      <c r="V5" s="24">
        <v>1985</v>
      </c>
      <c r="W5" s="24">
        <v>1986</v>
      </c>
      <c r="X5" s="24">
        <v>1987</v>
      </c>
      <c r="Y5" s="24">
        <v>1988</v>
      </c>
      <c r="Z5" s="24">
        <v>1989</v>
      </c>
      <c r="AA5" s="24">
        <v>1990</v>
      </c>
      <c r="AB5" s="24">
        <v>1991</v>
      </c>
      <c r="AC5" s="23">
        <v>1992</v>
      </c>
      <c r="AD5" s="24">
        <v>1993</v>
      </c>
      <c r="AE5" s="24">
        <v>1994</v>
      </c>
      <c r="AF5" s="23">
        <v>1995</v>
      </c>
      <c r="AG5" s="24">
        <v>1996</v>
      </c>
      <c r="AH5" s="23">
        <v>1997</v>
      </c>
      <c r="AI5" s="24">
        <v>1998</v>
      </c>
      <c r="AJ5" s="24">
        <v>1999</v>
      </c>
      <c r="AK5" s="24">
        <v>2000</v>
      </c>
      <c r="AL5" s="24">
        <v>2001</v>
      </c>
      <c r="AM5" s="24">
        <v>2002</v>
      </c>
      <c r="AN5" s="24">
        <v>2003</v>
      </c>
      <c r="AO5" s="24">
        <v>2004</v>
      </c>
      <c r="AP5" s="24">
        <v>2005</v>
      </c>
      <c r="AQ5" s="24">
        <v>2006</v>
      </c>
      <c r="AR5" s="24">
        <v>2007</v>
      </c>
      <c r="AS5" s="24">
        <v>2008</v>
      </c>
      <c r="AT5" s="23">
        <v>2009</v>
      </c>
      <c r="AU5" s="24">
        <v>2010</v>
      </c>
      <c r="AV5" s="24">
        <v>2011</v>
      </c>
      <c r="AW5" s="23">
        <v>2012</v>
      </c>
      <c r="AX5" s="24">
        <v>2013</v>
      </c>
      <c r="AY5" s="24">
        <v>2014</v>
      </c>
      <c r="AZ5" s="24">
        <v>2015</v>
      </c>
      <c r="BA5" s="24">
        <v>2016</v>
      </c>
      <c r="BB5" s="24">
        <v>2017</v>
      </c>
      <c r="BC5" s="23">
        <v>2018</v>
      </c>
      <c r="BD5" s="24">
        <v>2019</v>
      </c>
      <c r="BE5" s="24">
        <v>2020</v>
      </c>
      <c r="BF5" s="24">
        <v>2021</v>
      </c>
      <c r="BG5" s="24">
        <v>2022</v>
      </c>
    </row>
    <row r="6" spans="1:59" s="84" customFormat="1" ht="15" x14ac:dyDescent="0.25">
      <c r="A6" s="30"/>
      <c r="B6" s="32" t="s">
        <v>369</v>
      </c>
      <c r="C6" s="5">
        <v>1992</v>
      </c>
      <c r="D6" s="5">
        <v>1963</v>
      </c>
      <c r="E6" s="5">
        <v>1919</v>
      </c>
      <c r="F6" s="5">
        <v>1879</v>
      </c>
      <c r="G6" s="5">
        <v>1855</v>
      </c>
      <c r="H6" s="5">
        <v>1821</v>
      </c>
      <c r="I6" s="5">
        <v>1765</v>
      </c>
      <c r="J6" s="5">
        <v>1724</v>
      </c>
      <c r="K6" s="5">
        <v>1708</v>
      </c>
      <c r="L6" s="5">
        <v>1634</v>
      </c>
      <c r="M6" s="5">
        <v>1643</v>
      </c>
      <c r="N6" s="5">
        <v>1619</v>
      </c>
      <c r="O6" s="5">
        <v>1598</v>
      </c>
      <c r="P6" s="5">
        <v>1588</v>
      </c>
      <c r="Q6" s="39">
        <v>1604</v>
      </c>
      <c r="R6" s="5">
        <v>1575</v>
      </c>
      <c r="S6" s="5">
        <v>1582</v>
      </c>
      <c r="T6" s="5">
        <v>1577</v>
      </c>
      <c r="U6" s="5">
        <v>1574</v>
      </c>
      <c r="V6" s="5">
        <v>1562</v>
      </c>
      <c r="W6" s="5">
        <v>1568</v>
      </c>
      <c r="X6" s="5">
        <v>1532</v>
      </c>
      <c r="Y6" s="5">
        <v>1512</v>
      </c>
      <c r="Z6" s="5">
        <v>1496</v>
      </c>
      <c r="AA6" s="5">
        <v>1480</v>
      </c>
      <c r="AB6" s="5">
        <v>1475</v>
      </c>
      <c r="AC6" s="5">
        <v>1492</v>
      </c>
      <c r="AD6" s="5">
        <v>1491</v>
      </c>
      <c r="AE6" s="5">
        <v>1481</v>
      </c>
      <c r="AF6" s="39">
        <v>1485</v>
      </c>
      <c r="AG6" s="5">
        <v>1473</v>
      </c>
      <c r="AH6" s="39">
        <v>1484</v>
      </c>
      <c r="AI6" s="5">
        <v>1504</v>
      </c>
      <c r="AJ6" s="5">
        <v>1510</v>
      </c>
      <c r="AK6" s="5">
        <v>1519</v>
      </c>
      <c r="AL6" s="5">
        <v>1521</v>
      </c>
      <c r="AM6" s="5">
        <v>1513</v>
      </c>
      <c r="AN6" s="5">
        <v>1510</v>
      </c>
      <c r="AO6" s="5">
        <v>1511</v>
      </c>
      <c r="AP6" s="5">
        <v>1505</v>
      </c>
      <c r="AQ6" s="5">
        <v>1511</v>
      </c>
      <c r="AR6" s="5">
        <v>1488</v>
      </c>
      <c r="AS6" s="5">
        <v>1486</v>
      </c>
      <c r="AT6" s="5">
        <v>1472</v>
      </c>
      <c r="AU6" s="5">
        <v>1477</v>
      </c>
      <c r="AV6" s="5">
        <v>1489</v>
      </c>
      <c r="AW6" s="39">
        <v>1472</v>
      </c>
      <c r="AX6" s="5">
        <v>1474</v>
      </c>
      <c r="AY6" s="5">
        <v>1461</v>
      </c>
      <c r="AZ6" s="5">
        <v>1454</v>
      </c>
      <c r="BA6" s="5">
        <v>1460</v>
      </c>
      <c r="BB6" s="5">
        <v>1452</v>
      </c>
      <c r="BC6" s="39">
        <v>1428</v>
      </c>
      <c r="BD6" s="5">
        <v>1419</v>
      </c>
      <c r="BE6" s="5"/>
      <c r="BF6" s="5">
        <v>1439</v>
      </c>
      <c r="BG6" s="5">
        <v>1444</v>
      </c>
    </row>
    <row r="7" spans="1:59" s="84" customFormat="1" ht="15" x14ac:dyDescent="0.25">
      <c r="A7" s="30"/>
      <c r="B7" s="28" t="s">
        <v>370</v>
      </c>
      <c r="C7" s="40">
        <v>33</v>
      </c>
      <c r="D7" s="40">
        <v>35</v>
      </c>
      <c r="E7" s="40">
        <v>38</v>
      </c>
      <c r="F7" s="40">
        <v>40</v>
      </c>
      <c r="G7" s="40">
        <v>41</v>
      </c>
      <c r="H7" s="40">
        <v>43</v>
      </c>
      <c r="I7" s="40">
        <v>46</v>
      </c>
      <c r="J7" s="40">
        <v>48</v>
      </c>
      <c r="K7" s="40">
        <v>49</v>
      </c>
      <c r="L7" s="40">
        <v>50</v>
      </c>
      <c r="M7" s="40">
        <v>52</v>
      </c>
      <c r="N7" s="40">
        <v>54</v>
      </c>
      <c r="O7" s="40">
        <v>55</v>
      </c>
      <c r="P7" s="40">
        <v>58</v>
      </c>
      <c r="Q7" s="40">
        <v>57</v>
      </c>
      <c r="R7" s="40">
        <v>59</v>
      </c>
      <c r="S7" s="40">
        <v>61</v>
      </c>
      <c r="T7" s="40">
        <v>63</v>
      </c>
      <c r="U7" s="40">
        <v>65</v>
      </c>
      <c r="V7" s="40">
        <v>66</v>
      </c>
      <c r="W7" s="40">
        <v>67</v>
      </c>
      <c r="X7" s="40">
        <v>68</v>
      </c>
      <c r="Y7" s="40">
        <v>71</v>
      </c>
      <c r="Z7" s="40">
        <v>73</v>
      </c>
      <c r="AA7" s="40">
        <v>75</v>
      </c>
      <c r="AB7" s="40">
        <v>77</v>
      </c>
      <c r="AC7" s="40">
        <v>78</v>
      </c>
      <c r="AD7" s="40">
        <v>80</v>
      </c>
      <c r="AE7" s="40">
        <v>84</v>
      </c>
      <c r="AF7" s="40">
        <v>86</v>
      </c>
      <c r="AG7" s="40">
        <v>88</v>
      </c>
      <c r="AH7" s="40">
        <v>88</v>
      </c>
      <c r="AI7" s="40">
        <v>88</v>
      </c>
      <c r="AJ7" s="40">
        <v>89</v>
      </c>
      <c r="AK7" s="40">
        <v>92</v>
      </c>
      <c r="AL7" s="40">
        <v>92</v>
      </c>
      <c r="AM7" s="40">
        <v>92</v>
      </c>
      <c r="AN7" s="40">
        <v>94</v>
      </c>
      <c r="AO7" s="40">
        <v>96</v>
      </c>
      <c r="AP7" s="40">
        <v>97</v>
      </c>
      <c r="AQ7" s="40">
        <v>98</v>
      </c>
      <c r="AR7" s="40">
        <v>98</v>
      </c>
      <c r="AS7" s="40">
        <v>97</v>
      </c>
      <c r="AT7" s="40">
        <v>96</v>
      </c>
      <c r="AU7" s="40">
        <v>100</v>
      </c>
      <c r="AV7" s="40">
        <v>101</v>
      </c>
      <c r="AW7" s="40">
        <v>102</v>
      </c>
      <c r="AX7" s="40">
        <v>103</v>
      </c>
      <c r="AY7" s="40">
        <v>105</v>
      </c>
      <c r="AZ7" s="40">
        <v>106</v>
      </c>
      <c r="BA7" s="40">
        <v>107</v>
      </c>
      <c r="BB7" s="40">
        <v>110</v>
      </c>
      <c r="BC7" s="40">
        <v>112</v>
      </c>
      <c r="BD7" s="40">
        <v>112</v>
      </c>
      <c r="BE7" s="40"/>
      <c r="BF7" s="40">
        <v>113</v>
      </c>
      <c r="BG7" s="40">
        <v>112</v>
      </c>
    </row>
    <row r="8" spans="1:59" s="85" customFormat="1" ht="12.75" x14ac:dyDescent="0.2">
      <c r="A8" s="31"/>
      <c r="B8" s="31" t="s">
        <v>371</v>
      </c>
    </row>
    <row r="9" spans="1:59" s="85" customFormat="1" ht="12.75" x14ac:dyDescent="0.2">
      <c r="A9" s="31"/>
      <c r="B9" s="34" t="s">
        <v>362</v>
      </c>
    </row>
    <row r="10" spans="1:59" s="14" customFormat="1" x14ac:dyDescent="0.2">
      <c r="B10" s="4"/>
      <c r="C10" s="4"/>
      <c r="D10" s="4"/>
      <c r="E10" s="4"/>
      <c r="F10" s="4"/>
      <c r="G10" s="4"/>
      <c r="H10" s="4"/>
      <c r="I10" s="4"/>
      <c r="J10" s="4"/>
      <c r="K10" s="16"/>
      <c r="L10" s="16"/>
      <c r="M10" s="16"/>
      <c r="N10" s="16"/>
    </row>
    <row r="11" spans="1:59" ht="13.9" customHeight="1" x14ac:dyDescent="0.2">
      <c r="K11" s="15"/>
      <c r="L11" s="15"/>
      <c r="M11" s="15"/>
      <c r="N11" s="5"/>
    </row>
    <row r="12" spans="1:59" ht="14.45" customHeight="1" x14ac:dyDescent="0.2">
      <c r="N12" s="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FF46C-D7CB-4294-86EA-8E19CC841CA4}">
  <sheetPr codeName="Ark4"/>
  <dimension ref="A1:AJ11"/>
  <sheetViews>
    <sheetView zoomScaleNormal="100" workbookViewId="0"/>
  </sheetViews>
  <sheetFormatPr defaultColWidth="9.140625" defaultRowHeight="14.25" x14ac:dyDescent="0.2"/>
  <cols>
    <col min="1" max="1" width="9.140625" style="4"/>
    <col min="2" max="2" width="79.7109375"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97</v>
      </c>
    </row>
    <row r="2" spans="1:36" s="7" customFormat="1" ht="18.75" customHeight="1" x14ac:dyDescent="0.2">
      <c r="B2" s="13" t="s">
        <v>98</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155</v>
      </c>
      <c r="C5" s="23">
        <v>2000</v>
      </c>
      <c r="D5" s="23">
        <v>2001</v>
      </c>
      <c r="E5" s="24">
        <v>2002</v>
      </c>
      <c r="F5" s="23">
        <v>2003</v>
      </c>
      <c r="G5" s="23">
        <v>2004</v>
      </c>
      <c r="H5" s="24">
        <v>2005</v>
      </c>
      <c r="I5" s="23">
        <v>2006</v>
      </c>
      <c r="J5" s="23">
        <v>2007</v>
      </c>
      <c r="K5" s="24">
        <v>2008</v>
      </c>
      <c r="L5" s="23">
        <v>2009</v>
      </c>
      <c r="M5" s="23">
        <v>2010</v>
      </c>
      <c r="N5" s="24">
        <v>2011</v>
      </c>
      <c r="O5" s="23">
        <v>2012</v>
      </c>
      <c r="P5" s="23">
        <v>2013</v>
      </c>
      <c r="Q5" s="24">
        <v>2014</v>
      </c>
      <c r="R5" s="23">
        <v>2015</v>
      </c>
      <c r="S5" s="23">
        <v>2016</v>
      </c>
      <c r="T5" s="24">
        <v>2017</v>
      </c>
      <c r="U5" s="23">
        <v>2018</v>
      </c>
      <c r="V5" s="23">
        <v>2019</v>
      </c>
      <c r="W5" s="24">
        <v>2020</v>
      </c>
      <c r="X5" s="23">
        <v>2021</v>
      </c>
      <c r="Y5" s="23">
        <v>2022</v>
      </c>
      <c r="Z5" s="23">
        <v>2023</v>
      </c>
    </row>
    <row r="6" spans="1:36" s="30" customFormat="1" ht="15" x14ac:dyDescent="0.25">
      <c r="A6" s="25"/>
      <c r="B6" s="26" t="s">
        <v>160</v>
      </c>
      <c r="C6" s="5">
        <v>2567</v>
      </c>
      <c r="D6" s="5">
        <v>2562</v>
      </c>
      <c r="E6" s="5">
        <v>2556</v>
      </c>
      <c r="F6" s="5">
        <v>2549</v>
      </c>
      <c r="G6" s="5">
        <v>2542</v>
      </c>
      <c r="H6" s="5">
        <v>2536</v>
      </c>
      <c r="I6" s="5">
        <v>2531</v>
      </c>
      <c r="J6" s="5">
        <v>2530</v>
      </c>
      <c r="K6" s="5">
        <v>2532</v>
      </c>
      <c r="L6" s="5">
        <v>2534</v>
      </c>
      <c r="M6" s="5">
        <v>2536</v>
      </c>
      <c r="N6" s="5">
        <v>2538</v>
      </c>
      <c r="O6" s="5">
        <v>2540</v>
      </c>
      <c r="P6" s="5">
        <v>2544</v>
      </c>
      <c r="Q6" s="5">
        <v>2549</v>
      </c>
      <c r="R6" s="5">
        <v>2557</v>
      </c>
      <c r="S6" s="5">
        <v>2566</v>
      </c>
      <c r="T6" s="5">
        <v>2571</v>
      </c>
      <c r="U6" s="5">
        <v>2574</v>
      </c>
      <c r="V6" s="5">
        <v>2573</v>
      </c>
      <c r="W6" s="5">
        <v>2571</v>
      </c>
      <c r="X6" s="5">
        <v>2574</v>
      </c>
      <c r="Y6" s="5">
        <v>2580</v>
      </c>
      <c r="Z6" s="5">
        <v>2584</v>
      </c>
    </row>
    <row r="7" spans="1:36" s="30" customFormat="1" ht="15" x14ac:dyDescent="0.25">
      <c r="A7" s="25"/>
      <c r="B7" s="28" t="s">
        <v>157</v>
      </c>
      <c r="C7" s="40">
        <v>2567</v>
      </c>
      <c r="D7" s="40">
        <v>2592</v>
      </c>
      <c r="E7" s="40">
        <v>2609</v>
      </c>
      <c r="F7" s="40">
        <v>2618</v>
      </c>
      <c r="G7" s="40">
        <v>2621</v>
      </c>
      <c r="H7" s="40">
        <v>2646</v>
      </c>
      <c r="I7" s="40">
        <v>2666</v>
      </c>
      <c r="J7" s="40">
        <v>2672</v>
      </c>
      <c r="K7" s="40">
        <v>2668</v>
      </c>
      <c r="L7" s="40">
        <v>2661</v>
      </c>
      <c r="M7" s="40">
        <v>2656</v>
      </c>
      <c r="N7" s="40">
        <v>2676</v>
      </c>
      <c r="O7" s="40">
        <v>2673</v>
      </c>
      <c r="P7" s="40">
        <v>2667</v>
      </c>
      <c r="Q7" s="40">
        <v>2682</v>
      </c>
      <c r="R7" s="40">
        <v>2704</v>
      </c>
      <c r="S7" s="40">
        <v>2726</v>
      </c>
      <c r="T7" s="40">
        <v>2758</v>
      </c>
      <c r="U7" s="40">
        <v>2786</v>
      </c>
      <c r="V7" s="40">
        <v>2814</v>
      </c>
      <c r="W7" s="40">
        <v>2808</v>
      </c>
      <c r="X7" s="40">
        <v>2833</v>
      </c>
      <c r="Y7" s="40">
        <v>2884</v>
      </c>
      <c r="Z7" s="40">
        <v>2917</v>
      </c>
    </row>
    <row r="8" spans="1:36" s="30" customFormat="1" ht="15" x14ac:dyDescent="0.25">
      <c r="B8" s="34" t="s">
        <v>461</v>
      </c>
    </row>
    <row r="9" spans="1:36" s="25" customFormat="1" ht="15" x14ac:dyDescent="0.25">
      <c r="B9" s="42" t="s">
        <v>174</v>
      </c>
    </row>
    <row r="10" spans="1:36" ht="13.9" customHeight="1" x14ac:dyDescent="0.2">
      <c r="K10" s="15"/>
      <c r="L10" s="15"/>
      <c r="M10" s="15"/>
      <c r="N10" s="5"/>
    </row>
    <row r="11" spans="1:36" ht="14.45" customHeight="1" x14ac:dyDescent="0.2">
      <c r="N11" s="5"/>
    </row>
  </sheetData>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34542-6D2E-43F9-8E9A-356A3EB8BD89}">
  <sheetPr codeName="Ark40"/>
  <dimension ref="A1:AS13"/>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45" s="6" customFormat="1" ht="24" customHeight="1" x14ac:dyDescent="0.2">
      <c r="B1" s="12" t="s">
        <v>26</v>
      </c>
    </row>
    <row r="2" spans="1:45" s="7" customFormat="1" ht="18.75" customHeight="1" x14ac:dyDescent="0.2">
      <c r="B2" s="13" t="s">
        <v>27</v>
      </c>
    </row>
    <row r="3" spans="1:45" x14ac:dyDescent="0.2">
      <c r="I3" s="5"/>
      <c r="J3" s="5"/>
      <c r="K3" s="5"/>
      <c r="L3" s="5"/>
      <c r="M3" s="5"/>
      <c r="N3" s="5"/>
    </row>
    <row r="4" spans="1:45"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45" s="84" customFormat="1" ht="15" x14ac:dyDescent="0.25">
      <c r="A5" s="30"/>
      <c r="B5" s="23" t="s">
        <v>365</v>
      </c>
      <c r="C5" s="24">
        <v>1980</v>
      </c>
      <c r="D5" s="24">
        <v>1981</v>
      </c>
      <c r="E5" s="24">
        <v>1982</v>
      </c>
      <c r="F5" s="24">
        <v>1983</v>
      </c>
      <c r="G5" s="24">
        <v>1984</v>
      </c>
      <c r="H5" s="24">
        <v>1985</v>
      </c>
      <c r="I5" s="24">
        <v>1986</v>
      </c>
      <c r="J5" s="24">
        <v>1987</v>
      </c>
      <c r="K5" s="24">
        <v>1988</v>
      </c>
      <c r="L5" s="24">
        <v>1989</v>
      </c>
      <c r="M5" s="24">
        <v>1990</v>
      </c>
      <c r="N5" s="23">
        <v>1991</v>
      </c>
      <c r="O5" s="24">
        <v>1992</v>
      </c>
      <c r="P5" s="24">
        <v>1993</v>
      </c>
      <c r="Q5" s="23">
        <v>1994</v>
      </c>
      <c r="R5" s="24">
        <v>1995</v>
      </c>
      <c r="S5" s="24">
        <v>1996</v>
      </c>
      <c r="T5" s="24">
        <v>1997</v>
      </c>
      <c r="U5" s="24">
        <v>1998</v>
      </c>
      <c r="V5" s="24">
        <v>1999</v>
      </c>
      <c r="W5" s="24">
        <v>2000</v>
      </c>
      <c r="X5" s="24">
        <v>2001</v>
      </c>
      <c r="Y5" s="24">
        <v>2002</v>
      </c>
      <c r="Z5" s="23">
        <v>2003</v>
      </c>
      <c r="AA5" s="24">
        <v>2004</v>
      </c>
      <c r="AB5" s="24">
        <v>2005</v>
      </c>
      <c r="AC5" s="24">
        <v>2006</v>
      </c>
      <c r="AD5" s="24">
        <v>2007</v>
      </c>
      <c r="AE5" s="24">
        <v>2008</v>
      </c>
      <c r="AF5" s="24">
        <v>2009</v>
      </c>
      <c r="AG5" s="24">
        <v>2010</v>
      </c>
      <c r="AH5" s="24">
        <v>2011</v>
      </c>
      <c r="AI5" s="24">
        <v>2012</v>
      </c>
      <c r="AJ5" s="24">
        <v>2013</v>
      </c>
      <c r="AK5" s="24">
        <v>2014</v>
      </c>
      <c r="AL5" s="23">
        <v>2015</v>
      </c>
      <c r="AM5" s="24">
        <v>2016</v>
      </c>
      <c r="AN5" s="24">
        <v>2017</v>
      </c>
      <c r="AO5" s="23">
        <v>2018</v>
      </c>
      <c r="AP5" s="24">
        <v>2019</v>
      </c>
      <c r="AQ5" s="24">
        <v>2020</v>
      </c>
      <c r="AR5" s="24">
        <v>2021</v>
      </c>
      <c r="AS5" s="24">
        <v>2022</v>
      </c>
    </row>
    <row r="6" spans="1:45" s="86" customFormat="1" ht="15" x14ac:dyDescent="0.25">
      <c r="A6" s="41"/>
      <c r="B6" s="32" t="s">
        <v>366</v>
      </c>
      <c r="C6" s="39">
        <v>1816</v>
      </c>
      <c r="D6" s="39">
        <v>1816</v>
      </c>
      <c r="E6" s="39">
        <v>1816</v>
      </c>
      <c r="F6" s="39">
        <v>1816</v>
      </c>
      <c r="G6" s="39">
        <v>1816</v>
      </c>
      <c r="H6" s="39">
        <v>1771</v>
      </c>
      <c r="I6" s="39">
        <v>1771</v>
      </c>
      <c r="J6" s="39">
        <v>1748</v>
      </c>
      <c r="K6" s="39">
        <v>1725</v>
      </c>
      <c r="L6" s="39">
        <v>1703</v>
      </c>
      <c r="M6" s="39">
        <v>1680</v>
      </c>
      <c r="N6" s="39">
        <v>1680</v>
      </c>
      <c r="O6" s="39">
        <v>1680</v>
      </c>
      <c r="P6" s="39">
        <v>1680</v>
      </c>
      <c r="Q6" s="39">
        <v>1680</v>
      </c>
      <c r="R6" s="39">
        <v>1680</v>
      </c>
      <c r="S6" s="39">
        <v>1680</v>
      </c>
      <c r="T6" s="39">
        <v>1680</v>
      </c>
      <c r="U6" s="39">
        <v>1680</v>
      </c>
      <c r="V6" s="39">
        <v>1672</v>
      </c>
      <c r="W6" s="39">
        <v>1665</v>
      </c>
      <c r="X6" s="39">
        <v>1658</v>
      </c>
      <c r="Y6" s="39">
        <v>1650</v>
      </c>
      <c r="Z6" s="39">
        <v>1643</v>
      </c>
      <c r="AA6" s="39">
        <v>1643</v>
      </c>
      <c r="AB6" s="39">
        <v>1643</v>
      </c>
      <c r="AC6" s="39">
        <v>1643</v>
      </c>
      <c r="AD6" s="39">
        <v>1643</v>
      </c>
      <c r="AE6" s="39">
        <v>1643</v>
      </c>
      <c r="AF6" s="39">
        <v>1643</v>
      </c>
      <c r="AG6" s="39">
        <v>1643</v>
      </c>
      <c r="AH6" s="39">
        <v>1643</v>
      </c>
      <c r="AI6" s="39">
        <v>1643</v>
      </c>
      <c r="AJ6" s="39">
        <v>1643</v>
      </c>
      <c r="AK6" s="39">
        <v>1643</v>
      </c>
      <c r="AL6" s="39">
        <v>1643</v>
      </c>
      <c r="AM6" s="39">
        <v>1643</v>
      </c>
      <c r="AN6" s="39">
        <v>1643</v>
      </c>
      <c r="AO6" s="39">
        <v>1643</v>
      </c>
      <c r="AP6" s="39">
        <v>1643</v>
      </c>
      <c r="AQ6" s="39">
        <v>1643</v>
      </c>
      <c r="AR6" s="39">
        <v>1643</v>
      </c>
      <c r="AS6" s="39">
        <v>1643</v>
      </c>
    </row>
    <row r="7" spans="1:45" s="86" customFormat="1" ht="15" x14ac:dyDescent="0.25">
      <c r="A7" s="41"/>
      <c r="B7" s="32" t="s">
        <v>367</v>
      </c>
      <c r="C7" s="39">
        <v>1604</v>
      </c>
      <c r="D7" s="39">
        <v>1575</v>
      </c>
      <c r="E7" s="39">
        <v>1582</v>
      </c>
      <c r="F7" s="39">
        <v>1577</v>
      </c>
      <c r="G7" s="39">
        <v>1574</v>
      </c>
      <c r="H7" s="39">
        <v>1562</v>
      </c>
      <c r="I7" s="39">
        <v>1568</v>
      </c>
      <c r="J7" s="39">
        <v>1532</v>
      </c>
      <c r="K7" s="39">
        <v>1512</v>
      </c>
      <c r="L7" s="39">
        <v>1496</v>
      </c>
      <c r="M7" s="39">
        <v>1480</v>
      </c>
      <c r="N7" s="39">
        <v>1475</v>
      </c>
      <c r="O7" s="39">
        <v>1492</v>
      </c>
      <c r="P7" s="39">
        <v>1491</v>
      </c>
      <c r="Q7" s="39">
        <v>1481</v>
      </c>
      <c r="R7" s="39">
        <v>1485</v>
      </c>
      <c r="S7" s="39">
        <v>1473</v>
      </c>
      <c r="T7" s="39">
        <v>1484</v>
      </c>
      <c r="U7" s="39">
        <v>1504</v>
      </c>
      <c r="V7" s="39">
        <v>1510</v>
      </c>
      <c r="W7" s="39">
        <v>1519</v>
      </c>
      <c r="X7" s="39">
        <v>1521</v>
      </c>
      <c r="Y7" s="39">
        <v>1513</v>
      </c>
      <c r="Z7" s="39">
        <v>1510</v>
      </c>
      <c r="AA7" s="39">
        <v>1511</v>
      </c>
      <c r="AB7" s="39">
        <v>1505</v>
      </c>
      <c r="AC7" s="39">
        <v>1511</v>
      </c>
      <c r="AD7" s="39">
        <v>1488</v>
      </c>
      <c r="AE7" s="39">
        <v>1486</v>
      </c>
      <c r="AF7" s="39">
        <v>1472</v>
      </c>
      <c r="AG7" s="39">
        <v>1477</v>
      </c>
      <c r="AH7" s="39">
        <v>1489</v>
      </c>
      <c r="AI7" s="39">
        <v>1472</v>
      </c>
      <c r="AJ7" s="39">
        <v>1474</v>
      </c>
      <c r="AK7" s="39">
        <v>1461</v>
      </c>
      <c r="AL7" s="39">
        <v>1454</v>
      </c>
      <c r="AM7" s="39">
        <v>1460</v>
      </c>
      <c r="AN7" s="39">
        <v>1452</v>
      </c>
      <c r="AO7" s="39">
        <v>1428</v>
      </c>
      <c r="AP7" s="39">
        <v>1419</v>
      </c>
      <c r="AQ7" s="39">
        <v>1429</v>
      </c>
      <c r="AR7" s="39">
        <v>1439</v>
      </c>
      <c r="AS7" s="39">
        <v>1444</v>
      </c>
    </row>
    <row r="8" spans="1:45" s="86" customFormat="1" ht="15" x14ac:dyDescent="0.25">
      <c r="A8" s="41"/>
      <c r="B8" s="28" t="s">
        <v>372</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v>1486</v>
      </c>
      <c r="AF8" s="40">
        <v>1476</v>
      </c>
      <c r="AG8" s="40">
        <v>1475</v>
      </c>
      <c r="AH8" s="40">
        <v>1487</v>
      </c>
      <c r="AI8" s="40">
        <v>1479</v>
      </c>
      <c r="AJ8" s="40">
        <v>1477</v>
      </c>
      <c r="AK8" s="40">
        <v>1475</v>
      </c>
      <c r="AL8" s="40">
        <v>1476</v>
      </c>
      <c r="AM8" s="40">
        <v>1479</v>
      </c>
      <c r="AN8" s="40">
        <v>1478</v>
      </c>
      <c r="AO8" s="40">
        <v>1465</v>
      </c>
      <c r="AP8" s="40">
        <v>1460</v>
      </c>
      <c r="AQ8" s="40">
        <v>1465</v>
      </c>
      <c r="AR8" s="40">
        <v>1471</v>
      </c>
      <c r="AS8" s="40">
        <v>1476</v>
      </c>
    </row>
    <row r="9" spans="1:45" s="85" customFormat="1" ht="12.75" x14ac:dyDescent="0.2">
      <c r="A9" s="31"/>
      <c r="B9" s="31" t="s">
        <v>373</v>
      </c>
    </row>
    <row r="10" spans="1:45" s="85" customFormat="1" ht="12.75" x14ac:dyDescent="0.2">
      <c r="A10" s="31"/>
      <c r="B10" s="34" t="s">
        <v>362</v>
      </c>
    </row>
    <row r="11" spans="1:45" s="14" customFormat="1" x14ac:dyDescent="0.2">
      <c r="B11" s="4"/>
      <c r="C11" s="4"/>
      <c r="D11" s="4"/>
      <c r="E11" s="4"/>
      <c r="F11" s="4"/>
      <c r="G11" s="4"/>
      <c r="H11" s="4"/>
      <c r="I11" s="4"/>
      <c r="J11" s="4"/>
      <c r="K11" s="16"/>
      <c r="L11" s="16"/>
      <c r="M11" s="16"/>
      <c r="N11" s="16"/>
    </row>
    <row r="12" spans="1:45" ht="13.9" customHeight="1" x14ac:dyDescent="0.2">
      <c r="K12" s="15"/>
      <c r="L12" s="15"/>
      <c r="M12" s="15"/>
      <c r="N12" s="5"/>
    </row>
    <row r="13" spans="1:45" ht="14.45" customHeight="1" x14ac:dyDescent="0.2">
      <c r="N13" s="5"/>
    </row>
  </sheetData>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C6C49-7816-4590-AF7E-CA5373BEBE25}">
  <sheetPr codeName="Ark41"/>
  <dimension ref="A1:AJ13"/>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24</v>
      </c>
    </row>
    <row r="2" spans="1:36" s="7" customFormat="1" ht="18.75" customHeight="1" x14ac:dyDescent="0.2">
      <c r="B2" s="13" t="s">
        <v>25</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84" customFormat="1" ht="15" x14ac:dyDescent="0.25">
      <c r="A5" s="30"/>
      <c r="B5" s="23" t="s">
        <v>365</v>
      </c>
      <c r="C5" s="24">
        <v>2008</v>
      </c>
      <c r="D5" s="24">
        <v>2009</v>
      </c>
      <c r="E5" s="24">
        <v>2010</v>
      </c>
      <c r="F5" s="24">
        <v>2011</v>
      </c>
      <c r="G5" s="24">
        <v>2012</v>
      </c>
      <c r="H5" s="24">
        <v>2013</v>
      </c>
      <c r="I5" s="24">
        <v>2014</v>
      </c>
      <c r="J5" s="24">
        <v>2015</v>
      </c>
      <c r="K5" s="24">
        <v>2016</v>
      </c>
      <c r="L5" s="23">
        <v>2017</v>
      </c>
      <c r="M5" s="24">
        <v>2018</v>
      </c>
      <c r="N5" s="24">
        <v>2019</v>
      </c>
      <c r="O5" s="24">
        <v>2020</v>
      </c>
      <c r="P5" s="24">
        <v>2021</v>
      </c>
      <c r="Q5" s="24">
        <v>2022</v>
      </c>
    </row>
    <row r="6" spans="1:36" s="84" customFormat="1" ht="15" x14ac:dyDescent="0.25">
      <c r="A6" s="30"/>
      <c r="B6" s="32" t="s">
        <v>374</v>
      </c>
      <c r="C6" s="39">
        <v>1486</v>
      </c>
      <c r="D6" s="39">
        <v>1472</v>
      </c>
      <c r="E6" s="39">
        <v>1477</v>
      </c>
      <c r="F6" s="39">
        <v>1489</v>
      </c>
      <c r="G6" s="39">
        <v>1472</v>
      </c>
      <c r="H6" s="39">
        <v>1474</v>
      </c>
      <c r="I6" s="39">
        <v>1461</v>
      </c>
      <c r="J6" s="39">
        <v>1454</v>
      </c>
      <c r="K6" s="39">
        <v>1460</v>
      </c>
      <c r="L6" s="39">
        <v>1452</v>
      </c>
      <c r="M6" s="39">
        <v>1428</v>
      </c>
      <c r="N6" s="39">
        <v>1419</v>
      </c>
      <c r="O6" s="39">
        <v>1429</v>
      </c>
      <c r="P6" s="39">
        <v>1439</v>
      </c>
      <c r="Q6" s="39">
        <v>1444</v>
      </c>
    </row>
    <row r="7" spans="1:36" s="84" customFormat="1" ht="15" x14ac:dyDescent="0.25">
      <c r="A7" s="30"/>
      <c r="B7" s="32" t="s">
        <v>375</v>
      </c>
      <c r="C7" s="39">
        <v>1338</v>
      </c>
      <c r="D7" s="39">
        <v>1329</v>
      </c>
      <c r="E7" s="39">
        <v>1329</v>
      </c>
      <c r="F7" s="39">
        <v>1339</v>
      </c>
      <c r="G7" s="39">
        <v>1332</v>
      </c>
      <c r="H7" s="39">
        <v>1330</v>
      </c>
      <c r="I7" s="39">
        <v>1328</v>
      </c>
      <c r="J7" s="39">
        <v>1329</v>
      </c>
      <c r="K7" s="39">
        <v>1332</v>
      </c>
      <c r="L7" s="39">
        <v>1331</v>
      </c>
      <c r="M7" s="39">
        <v>1319</v>
      </c>
      <c r="N7" s="39">
        <v>1315</v>
      </c>
      <c r="O7" s="39">
        <v>1319</v>
      </c>
      <c r="P7" s="39">
        <v>1324</v>
      </c>
      <c r="Q7" s="39">
        <v>1329</v>
      </c>
    </row>
    <row r="8" spans="1:36" s="84" customFormat="1" ht="15" x14ac:dyDescent="0.25">
      <c r="A8" s="30"/>
      <c r="B8" s="32" t="s">
        <v>376</v>
      </c>
      <c r="C8" s="39">
        <v>78</v>
      </c>
      <c r="D8" s="39">
        <v>71</v>
      </c>
      <c r="E8" s="39">
        <v>80</v>
      </c>
      <c r="F8" s="39">
        <v>81</v>
      </c>
      <c r="G8" s="39">
        <v>77</v>
      </c>
      <c r="H8" s="39">
        <v>82</v>
      </c>
      <c r="I8" s="39">
        <v>75</v>
      </c>
      <c r="J8" s="39">
        <v>69</v>
      </c>
      <c r="K8" s="39">
        <v>76</v>
      </c>
      <c r="L8" s="39">
        <v>71</v>
      </c>
      <c r="M8" s="39">
        <v>64</v>
      </c>
      <c r="N8" s="39">
        <v>65</v>
      </c>
      <c r="O8" s="39">
        <v>66</v>
      </c>
      <c r="P8" s="39">
        <v>66</v>
      </c>
      <c r="Q8" s="39">
        <v>68</v>
      </c>
    </row>
    <row r="9" spans="1:36" s="84" customFormat="1" ht="15" x14ac:dyDescent="0.25">
      <c r="A9" s="30"/>
      <c r="B9" s="32" t="s">
        <v>377</v>
      </c>
      <c r="C9" s="39">
        <v>36</v>
      </c>
      <c r="D9" s="39">
        <v>39</v>
      </c>
      <c r="E9" s="39">
        <v>35</v>
      </c>
      <c r="F9" s="39">
        <v>36</v>
      </c>
      <c r="G9" s="39">
        <v>31</v>
      </c>
      <c r="H9" s="39">
        <v>29</v>
      </c>
      <c r="I9" s="39">
        <v>27</v>
      </c>
      <c r="J9" s="39">
        <v>29</v>
      </c>
      <c r="K9" s="39">
        <v>27</v>
      </c>
      <c r="L9" s="39">
        <v>28</v>
      </c>
      <c r="M9" s="39">
        <v>26</v>
      </c>
      <c r="N9" s="39">
        <v>28</v>
      </c>
      <c r="O9" s="39">
        <v>27</v>
      </c>
      <c r="P9" s="39">
        <v>26</v>
      </c>
      <c r="Q9" s="39">
        <v>24</v>
      </c>
    </row>
    <row r="10" spans="1:36" s="84" customFormat="1" ht="15" x14ac:dyDescent="0.25">
      <c r="A10" s="30"/>
      <c r="B10" s="28" t="s">
        <v>378</v>
      </c>
      <c r="C10" s="40">
        <v>34</v>
      </c>
      <c r="D10" s="40">
        <v>32</v>
      </c>
      <c r="E10" s="40">
        <v>33</v>
      </c>
      <c r="F10" s="40">
        <v>33</v>
      </c>
      <c r="G10" s="40">
        <v>32</v>
      </c>
      <c r="H10" s="40">
        <v>33</v>
      </c>
      <c r="I10" s="40">
        <v>30</v>
      </c>
      <c r="J10" s="40">
        <v>28</v>
      </c>
      <c r="K10" s="40">
        <v>24</v>
      </c>
      <c r="L10" s="40">
        <v>22</v>
      </c>
      <c r="M10" s="40">
        <v>19</v>
      </c>
      <c r="N10" s="40">
        <v>12</v>
      </c>
      <c r="O10" s="40">
        <v>17</v>
      </c>
      <c r="P10" s="40">
        <v>23</v>
      </c>
      <c r="Q10" s="40">
        <v>23</v>
      </c>
    </row>
    <row r="11" spans="1:36" s="85" customFormat="1" ht="12.75" x14ac:dyDescent="0.2">
      <c r="A11" s="31"/>
      <c r="B11" s="31" t="s">
        <v>379</v>
      </c>
    </row>
    <row r="12" spans="1:36" s="85" customFormat="1" ht="12.75" x14ac:dyDescent="0.2">
      <c r="A12" s="31"/>
      <c r="B12" s="34" t="s">
        <v>362</v>
      </c>
    </row>
    <row r="13" spans="1:36" ht="14.45" customHeight="1" x14ac:dyDescent="0.2">
      <c r="N13" s="5"/>
    </row>
  </sheetData>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8DC52-5FCC-4C68-A6FA-66950FC10E33}">
  <sheetPr codeName="Ark42"/>
  <dimension ref="A1:AJ11"/>
  <sheetViews>
    <sheetView zoomScaleNormal="100" workbookViewId="0"/>
  </sheetViews>
  <sheetFormatPr defaultColWidth="9.140625" defaultRowHeight="14.25" x14ac:dyDescent="0.2"/>
  <cols>
    <col min="1" max="1" width="9.140625" style="4"/>
    <col min="2" max="2" width="40" style="4" customWidth="1"/>
    <col min="3" max="3" width="5" style="4" bestFit="1" customWidth="1"/>
    <col min="4" max="4" width="15.85546875" style="4" customWidth="1"/>
    <col min="5" max="5" width="18.5703125" style="4" bestFit="1" customWidth="1"/>
    <col min="6" max="6" width="16.140625" style="4" bestFit="1" customWidth="1"/>
    <col min="7"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22</v>
      </c>
    </row>
    <row r="2" spans="1:36" s="7" customFormat="1" ht="18.75" customHeight="1" x14ac:dyDescent="0.2">
      <c r="B2" s="13" t="s">
        <v>23</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84" customFormat="1" ht="15" x14ac:dyDescent="0.25">
      <c r="A5" s="30"/>
      <c r="B5" s="23" t="s">
        <v>453</v>
      </c>
      <c r="C5" s="24" t="s">
        <v>380</v>
      </c>
      <c r="D5" s="24" t="s">
        <v>381</v>
      </c>
      <c r="E5" s="24" t="s">
        <v>382</v>
      </c>
      <c r="F5" s="24" t="s">
        <v>383</v>
      </c>
      <c r="G5" s="24" t="s">
        <v>384</v>
      </c>
    </row>
    <row r="6" spans="1:36" s="84" customFormat="1" ht="15" x14ac:dyDescent="0.25">
      <c r="A6" s="30"/>
      <c r="B6" s="46" t="s">
        <v>385</v>
      </c>
      <c r="C6" s="47">
        <v>-0.7</v>
      </c>
      <c r="D6" s="47">
        <v>-0.8</v>
      </c>
      <c r="E6" s="47">
        <v>-0.8</v>
      </c>
      <c r="F6" s="47">
        <v>-0.6</v>
      </c>
      <c r="G6" s="47">
        <v>-2.9</v>
      </c>
    </row>
    <row r="7" spans="1:36" s="85" customFormat="1" ht="12.75" x14ac:dyDescent="0.2">
      <c r="A7" s="31"/>
      <c r="B7" s="31" t="s">
        <v>386</v>
      </c>
    </row>
    <row r="8" spans="1:36" s="85" customFormat="1" ht="12.75" x14ac:dyDescent="0.2">
      <c r="A8" s="31"/>
      <c r="B8" s="34" t="s">
        <v>362</v>
      </c>
    </row>
    <row r="9" spans="1:36" s="14" customFormat="1" x14ac:dyDescent="0.2">
      <c r="B9" s="4"/>
      <c r="C9" s="4"/>
      <c r="D9" s="4"/>
      <c r="E9" s="4"/>
      <c r="F9" s="4"/>
      <c r="G9" s="4"/>
      <c r="H9" s="4"/>
      <c r="I9" s="4"/>
      <c r="J9" s="4"/>
      <c r="K9" s="16"/>
      <c r="L9" s="16"/>
      <c r="M9" s="16"/>
      <c r="N9" s="16"/>
    </row>
    <row r="10" spans="1:36" ht="13.9" customHeight="1" x14ac:dyDescent="0.2">
      <c r="K10" s="15"/>
      <c r="L10" s="15"/>
      <c r="M10" s="15"/>
      <c r="N10" s="5"/>
    </row>
    <row r="11" spans="1:36" ht="14.45" customHeight="1" x14ac:dyDescent="0.2">
      <c r="N11" s="5"/>
    </row>
  </sheetData>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A405B-BB34-4018-9FBA-BAA88B05CDD0}">
  <sheetPr codeName="Ark43"/>
  <dimension ref="A1:BK12"/>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63" s="6" customFormat="1" ht="24" customHeight="1" x14ac:dyDescent="0.2">
      <c r="B1" s="12" t="s">
        <v>20</v>
      </c>
    </row>
    <row r="2" spans="1:63" s="7" customFormat="1" ht="18.75" customHeight="1" x14ac:dyDescent="0.2">
      <c r="B2" s="13" t="s">
        <v>21</v>
      </c>
    </row>
    <row r="3" spans="1:63" x14ac:dyDescent="0.2">
      <c r="I3" s="5"/>
      <c r="J3" s="5"/>
      <c r="K3" s="5"/>
      <c r="L3" s="5"/>
      <c r="M3" s="5"/>
      <c r="N3" s="5"/>
    </row>
    <row r="4" spans="1:63"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63" s="84" customFormat="1" ht="15" x14ac:dyDescent="0.25">
      <c r="A5" s="30"/>
      <c r="B5" s="23" t="s">
        <v>365</v>
      </c>
      <c r="C5" s="24">
        <v>20</v>
      </c>
      <c r="D5" s="24">
        <v>21</v>
      </c>
      <c r="E5" s="24">
        <v>22</v>
      </c>
      <c r="F5" s="24">
        <v>23</v>
      </c>
      <c r="G5" s="24">
        <v>24</v>
      </c>
      <c r="H5" s="24">
        <v>25</v>
      </c>
      <c r="I5" s="24">
        <v>26</v>
      </c>
      <c r="J5" s="24">
        <v>27</v>
      </c>
      <c r="K5" s="24">
        <v>28</v>
      </c>
      <c r="L5" s="24">
        <v>29</v>
      </c>
      <c r="M5" s="24">
        <v>30</v>
      </c>
      <c r="N5" s="23">
        <v>31</v>
      </c>
      <c r="O5" s="24">
        <v>32</v>
      </c>
      <c r="P5" s="24">
        <v>33</v>
      </c>
      <c r="Q5" s="23">
        <v>34</v>
      </c>
      <c r="R5" s="24">
        <v>35</v>
      </c>
      <c r="S5" s="24">
        <v>36</v>
      </c>
      <c r="T5" s="24">
        <v>37</v>
      </c>
      <c r="U5" s="24">
        <v>38</v>
      </c>
      <c r="V5" s="24">
        <v>39</v>
      </c>
      <c r="W5" s="24">
        <v>40</v>
      </c>
      <c r="X5" s="24">
        <v>41</v>
      </c>
      <c r="Y5" s="24">
        <v>42</v>
      </c>
      <c r="Z5" s="23">
        <v>43</v>
      </c>
      <c r="AA5" s="24">
        <v>44</v>
      </c>
      <c r="AB5" s="24">
        <v>45</v>
      </c>
      <c r="AC5" s="24">
        <v>46</v>
      </c>
      <c r="AD5" s="24">
        <v>47</v>
      </c>
      <c r="AE5" s="24">
        <v>48</v>
      </c>
      <c r="AF5" s="24">
        <v>49</v>
      </c>
      <c r="AG5" s="24">
        <v>50</v>
      </c>
      <c r="AH5" s="24">
        <v>51</v>
      </c>
      <c r="AI5" s="24">
        <v>52</v>
      </c>
      <c r="AJ5" s="24">
        <v>53</v>
      </c>
      <c r="AK5" s="24">
        <v>54</v>
      </c>
      <c r="AL5" s="23">
        <v>55</v>
      </c>
      <c r="AM5" s="24">
        <v>56</v>
      </c>
      <c r="AN5" s="24">
        <v>57</v>
      </c>
      <c r="AO5" s="23">
        <v>58</v>
      </c>
      <c r="AP5" s="24">
        <v>59</v>
      </c>
      <c r="AQ5" s="24">
        <v>60</v>
      </c>
      <c r="AR5" s="24">
        <v>61</v>
      </c>
      <c r="AS5" s="24">
        <v>62</v>
      </c>
      <c r="AT5" s="24">
        <v>63</v>
      </c>
      <c r="AU5" s="24">
        <v>64</v>
      </c>
      <c r="AV5" s="24">
        <v>65</v>
      </c>
      <c r="AW5" s="24">
        <v>66</v>
      </c>
      <c r="AX5" s="23">
        <v>67</v>
      </c>
      <c r="AY5" s="24">
        <v>68</v>
      </c>
      <c r="AZ5" s="24">
        <v>69</v>
      </c>
      <c r="BA5" s="24">
        <v>70</v>
      </c>
      <c r="BB5" s="24">
        <v>71</v>
      </c>
      <c r="BC5" s="24">
        <v>72</v>
      </c>
      <c r="BD5" s="24">
        <v>73</v>
      </c>
      <c r="BE5" s="24">
        <v>74</v>
      </c>
      <c r="BF5" s="24">
        <v>75</v>
      </c>
      <c r="BG5" s="24">
        <v>76</v>
      </c>
      <c r="BH5" s="24">
        <v>77</v>
      </c>
      <c r="BI5" s="24">
        <v>78</v>
      </c>
      <c r="BJ5" s="23">
        <v>79</v>
      </c>
      <c r="BK5" s="24">
        <v>80</v>
      </c>
    </row>
    <row r="6" spans="1:63" s="84" customFormat="1" ht="15" x14ac:dyDescent="0.25">
      <c r="A6" s="30"/>
      <c r="B6" s="87">
        <v>2008</v>
      </c>
      <c r="C6" s="5">
        <v>1010</v>
      </c>
      <c r="D6" s="5">
        <v>1094</v>
      </c>
      <c r="E6" s="5">
        <v>1096</v>
      </c>
      <c r="F6" s="5">
        <v>1111</v>
      </c>
      <c r="G6" s="5">
        <v>1149</v>
      </c>
      <c r="H6" s="5">
        <v>1205</v>
      </c>
      <c r="I6" s="5">
        <v>1283</v>
      </c>
      <c r="J6" s="5">
        <v>1372</v>
      </c>
      <c r="K6" s="5">
        <v>1449</v>
      </c>
      <c r="L6" s="5">
        <v>1502</v>
      </c>
      <c r="M6" s="5">
        <v>1539</v>
      </c>
      <c r="N6" s="5">
        <v>1560</v>
      </c>
      <c r="O6" s="5">
        <v>1587</v>
      </c>
      <c r="P6" s="5">
        <v>1601</v>
      </c>
      <c r="Q6" s="39">
        <v>1614</v>
      </c>
      <c r="R6" s="5">
        <v>1623</v>
      </c>
      <c r="S6" s="5">
        <v>1641</v>
      </c>
      <c r="T6" s="5">
        <v>1643</v>
      </c>
      <c r="U6" s="5">
        <v>1655</v>
      </c>
      <c r="V6" s="5">
        <v>1662</v>
      </c>
      <c r="W6" s="5">
        <v>1672</v>
      </c>
      <c r="X6" s="5">
        <v>1679</v>
      </c>
      <c r="Y6" s="5">
        <v>1688</v>
      </c>
      <c r="Z6" s="39">
        <v>1692</v>
      </c>
      <c r="AA6" s="5">
        <v>1692</v>
      </c>
      <c r="AB6" s="5">
        <v>1697</v>
      </c>
      <c r="AC6" s="5">
        <v>1694</v>
      </c>
      <c r="AD6" s="5">
        <v>1705</v>
      </c>
      <c r="AE6" s="5">
        <v>1700</v>
      </c>
      <c r="AF6" s="5">
        <v>1703</v>
      </c>
      <c r="AG6" s="5">
        <v>1702</v>
      </c>
      <c r="AH6" s="5">
        <v>1701</v>
      </c>
      <c r="AI6" s="5">
        <v>1699</v>
      </c>
      <c r="AJ6" s="5">
        <v>1695</v>
      </c>
      <c r="AK6" s="5">
        <v>1688</v>
      </c>
      <c r="AL6" s="5">
        <v>1680</v>
      </c>
      <c r="AM6" s="5">
        <v>1679</v>
      </c>
      <c r="AN6" s="5">
        <v>1667</v>
      </c>
      <c r="AO6" s="39">
        <v>1663</v>
      </c>
      <c r="AP6" s="5">
        <v>1642</v>
      </c>
      <c r="AQ6" s="5">
        <v>1503</v>
      </c>
      <c r="AR6" s="5">
        <v>1517</v>
      </c>
      <c r="AS6" s="5">
        <v>1409</v>
      </c>
      <c r="AT6" s="5">
        <v>1285</v>
      </c>
      <c r="AU6" s="5">
        <v>1235</v>
      </c>
      <c r="AV6" s="5">
        <v>1041</v>
      </c>
      <c r="AW6" s="5">
        <v>840</v>
      </c>
      <c r="AX6" s="39">
        <v>749</v>
      </c>
      <c r="AY6" s="5">
        <v>634</v>
      </c>
      <c r="AZ6" s="5">
        <v>531</v>
      </c>
      <c r="BA6" s="5">
        <v>439</v>
      </c>
      <c r="BB6" s="5">
        <v>374</v>
      </c>
      <c r="BC6" s="5">
        <v>360</v>
      </c>
      <c r="BD6" s="5">
        <v>333</v>
      </c>
      <c r="BE6" s="5">
        <v>347</v>
      </c>
      <c r="BF6" s="5">
        <v>302</v>
      </c>
      <c r="BG6" s="5">
        <v>296</v>
      </c>
      <c r="BH6" s="5">
        <v>274</v>
      </c>
      <c r="BI6" s="5">
        <v>305</v>
      </c>
      <c r="BJ6" s="5">
        <v>259</v>
      </c>
      <c r="BK6" s="5">
        <v>286</v>
      </c>
    </row>
    <row r="7" spans="1:63" s="84" customFormat="1" ht="15" x14ac:dyDescent="0.25">
      <c r="A7" s="30"/>
      <c r="B7" s="88">
        <v>2022</v>
      </c>
      <c r="C7" s="40">
        <v>938</v>
      </c>
      <c r="D7" s="40">
        <v>1033</v>
      </c>
      <c r="E7" s="40">
        <v>974</v>
      </c>
      <c r="F7" s="40">
        <v>965</v>
      </c>
      <c r="G7" s="40">
        <v>1015</v>
      </c>
      <c r="H7" s="40">
        <v>1112</v>
      </c>
      <c r="I7" s="40">
        <v>1257</v>
      </c>
      <c r="J7" s="40">
        <v>1379</v>
      </c>
      <c r="K7" s="40">
        <v>1457</v>
      </c>
      <c r="L7" s="40">
        <v>1511</v>
      </c>
      <c r="M7" s="40">
        <v>1541</v>
      </c>
      <c r="N7" s="40">
        <v>1558</v>
      </c>
      <c r="O7" s="40">
        <v>1574</v>
      </c>
      <c r="P7" s="40">
        <v>1590</v>
      </c>
      <c r="Q7" s="40">
        <v>1600</v>
      </c>
      <c r="R7" s="40">
        <v>1612</v>
      </c>
      <c r="S7" s="40">
        <v>1622</v>
      </c>
      <c r="T7" s="40">
        <v>1630</v>
      </c>
      <c r="U7" s="40">
        <v>1635</v>
      </c>
      <c r="V7" s="40">
        <v>1644</v>
      </c>
      <c r="W7" s="40">
        <v>1648</v>
      </c>
      <c r="X7" s="40">
        <v>1659</v>
      </c>
      <c r="Y7" s="40">
        <v>1669</v>
      </c>
      <c r="Z7" s="40">
        <v>1679</v>
      </c>
      <c r="AA7" s="40">
        <v>1679</v>
      </c>
      <c r="AB7" s="40">
        <v>1686</v>
      </c>
      <c r="AC7" s="40">
        <v>1695</v>
      </c>
      <c r="AD7" s="40">
        <v>1696</v>
      </c>
      <c r="AE7" s="40">
        <v>1697</v>
      </c>
      <c r="AF7" s="40">
        <v>1702</v>
      </c>
      <c r="AG7" s="40">
        <v>1703</v>
      </c>
      <c r="AH7" s="40">
        <v>1705</v>
      </c>
      <c r="AI7" s="40">
        <v>1700</v>
      </c>
      <c r="AJ7" s="40">
        <v>1701</v>
      </c>
      <c r="AK7" s="40">
        <v>1695</v>
      </c>
      <c r="AL7" s="40">
        <v>1694</v>
      </c>
      <c r="AM7" s="40">
        <v>1688</v>
      </c>
      <c r="AN7" s="40">
        <v>1681</v>
      </c>
      <c r="AO7" s="40">
        <v>1669</v>
      </c>
      <c r="AP7" s="40">
        <v>1663</v>
      </c>
      <c r="AQ7" s="40">
        <v>1643</v>
      </c>
      <c r="AR7" s="40">
        <v>1628</v>
      </c>
      <c r="AS7" s="40">
        <v>1607</v>
      </c>
      <c r="AT7" s="40">
        <v>1563</v>
      </c>
      <c r="AU7" s="40">
        <v>1452</v>
      </c>
      <c r="AV7" s="40">
        <v>1395</v>
      </c>
      <c r="AW7" s="40">
        <v>1322</v>
      </c>
      <c r="AX7" s="40">
        <v>1123</v>
      </c>
      <c r="AY7" s="40">
        <v>923</v>
      </c>
      <c r="AZ7" s="40">
        <v>825</v>
      </c>
      <c r="BA7" s="40">
        <v>727</v>
      </c>
      <c r="BB7" s="40">
        <v>657</v>
      </c>
      <c r="BC7" s="40">
        <v>619</v>
      </c>
      <c r="BD7" s="40">
        <v>577</v>
      </c>
      <c r="BE7" s="40">
        <v>551</v>
      </c>
      <c r="BF7" s="40">
        <v>526</v>
      </c>
      <c r="BG7" s="40">
        <v>477</v>
      </c>
      <c r="BH7" s="40">
        <v>461</v>
      </c>
      <c r="BI7" s="40">
        <v>416</v>
      </c>
      <c r="BJ7" s="40">
        <v>438</v>
      </c>
      <c r="BK7" s="40">
        <v>383</v>
      </c>
    </row>
    <row r="8" spans="1:63" s="85" customFormat="1" ht="12.75" x14ac:dyDescent="0.2">
      <c r="A8" s="31"/>
      <c r="B8" s="31" t="s">
        <v>387</v>
      </c>
    </row>
    <row r="9" spans="1:63" s="85" customFormat="1" ht="12.75" x14ac:dyDescent="0.2">
      <c r="A9" s="31"/>
      <c r="B9" s="34" t="s">
        <v>362</v>
      </c>
    </row>
    <row r="10" spans="1:63" s="14" customFormat="1" x14ac:dyDescent="0.2">
      <c r="B10" s="4"/>
      <c r="C10" s="4"/>
      <c r="D10" s="4"/>
      <c r="E10" s="4"/>
      <c r="F10" s="4"/>
      <c r="G10" s="4"/>
      <c r="H10" s="4"/>
      <c r="I10" s="4"/>
      <c r="J10" s="4"/>
      <c r="K10" s="16"/>
      <c r="L10" s="16"/>
      <c r="M10" s="16"/>
      <c r="N10" s="16"/>
    </row>
    <row r="11" spans="1:63" ht="13.9" customHeight="1" x14ac:dyDescent="0.2">
      <c r="K11" s="15"/>
      <c r="L11" s="15"/>
      <c r="M11" s="15"/>
      <c r="N11" s="5"/>
    </row>
    <row r="12" spans="1:63" ht="14.45" customHeight="1" x14ac:dyDescent="0.2">
      <c r="N12" s="5"/>
    </row>
  </sheetData>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8DDA4-62ED-4304-B8D5-779CF19BF6B9}">
  <sheetPr codeName="Ark44"/>
  <dimension ref="A1:BK12"/>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63" s="6" customFormat="1" ht="24" customHeight="1" x14ac:dyDescent="0.2">
      <c r="B1" s="12" t="s">
        <v>18</v>
      </c>
    </row>
    <row r="2" spans="1:63" s="7" customFormat="1" ht="18.75" customHeight="1" x14ac:dyDescent="0.2">
      <c r="B2" s="13" t="s">
        <v>19</v>
      </c>
    </row>
    <row r="3" spans="1:63" x14ac:dyDescent="0.2">
      <c r="I3" s="5"/>
      <c r="J3" s="5"/>
      <c r="K3" s="5"/>
      <c r="L3" s="5"/>
      <c r="M3" s="5"/>
      <c r="N3" s="5"/>
    </row>
    <row r="4" spans="1:63"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63" s="84" customFormat="1" ht="15" x14ac:dyDescent="0.25">
      <c r="A5" s="25"/>
      <c r="B5" s="23" t="s">
        <v>453</v>
      </c>
      <c r="C5" s="24">
        <v>20</v>
      </c>
      <c r="D5" s="24">
        <v>21</v>
      </c>
      <c r="E5" s="24">
        <v>22</v>
      </c>
      <c r="F5" s="24">
        <v>23</v>
      </c>
      <c r="G5" s="24">
        <v>24</v>
      </c>
      <c r="H5" s="24">
        <v>25</v>
      </c>
      <c r="I5" s="24">
        <v>26</v>
      </c>
      <c r="J5" s="24">
        <v>27</v>
      </c>
      <c r="K5" s="24">
        <v>28</v>
      </c>
      <c r="L5" s="24">
        <v>29</v>
      </c>
      <c r="M5" s="24">
        <v>30</v>
      </c>
      <c r="N5" s="23">
        <v>31</v>
      </c>
      <c r="O5" s="24">
        <v>32</v>
      </c>
      <c r="P5" s="24">
        <v>33</v>
      </c>
      <c r="Q5" s="23">
        <v>34</v>
      </c>
      <c r="R5" s="24">
        <v>35</v>
      </c>
      <c r="S5" s="24">
        <v>36</v>
      </c>
      <c r="T5" s="24">
        <v>37</v>
      </c>
      <c r="U5" s="24">
        <v>38</v>
      </c>
      <c r="V5" s="24">
        <v>39</v>
      </c>
      <c r="W5" s="24">
        <v>40</v>
      </c>
      <c r="X5" s="23">
        <v>41</v>
      </c>
      <c r="Y5" s="24">
        <v>42</v>
      </c>
      <c r="Z5" s="24">
        <v>43</v>
      </c>
      <c r="AA5" s="24">
        <v>44</v>
      </c>
      <c r="AB5" s="24">
        <v>45</v>
      </c>
      <c r="AC5" s="24">
        <v>46</v>
      </c>
      <c r="AD5" s="24">
        <v>47</v>
      </c>
      <c r="AE5" s="24">
        <v>48</v>
      </c>
      <c r="AF5" s="24">
        <v>49</v>
      </c>
      <c r="AG5" s="24">
        <v>50</v>
      </c>
      <c r="AH5" s="24">
        <v>51</v>
      </c>
      <c r="AI5" s="24">
        <v>52</v>
      </c>
      <c r="AJ5" s="23">
        <v>53</v>
      </c>
      <c r="AK5" s="24">
        <v>54</v>
      </c>
      <c r="AL5" s="24">
        <v>55</v>
      </c>
      <c r="AM5" s="23">
        <v>56</v>
      </c>
      <c r="AN5" s="24">
        <v>57</v>
      </c>
      <c r="AO5" s="24">
        <v>58</v>
      </c>
      <c r="AP5" s="24">
        <v>59</v>
      </c>
      <c r="AQ5" s="24">
        <v>60</v>
      </c>
      <c r="AR5" s="24">
        <v>61</v>
      </c>
      <c r="AS5" s="24">
        <v>62</v>
      </c>
      <c r="AT5" s="23">
        <v>63</v>
      </c>
      <c r="AU5" s="24">
        <v>64</v>
      </c>
      <c r="AV5" s="24">
        <v>65</v>
      </c>
      <c r="AW5" s="24">
        <v>66</v>
      </c>
      <c r="AX5" s="24">
        <v>67</v>
      </c>
      <c r="AY5" s="24">
        <v>68</v>
      </c>
      <c r="AZ5" s="24">
        <v>69</v>
      </c>
      <c r="BA5" s="24">
        <v>70</v>
      </c>
      <c r="BB5" s="24">
        <v>71</v>
      </c>
      <c r="BC5" s="24">
        <v>72</v>
      </c>
      <c r="BD5" s="24">
        <v>73</v>
      </c>
      <c r="BE5" s="24">
        <v>74</v>
      </c>
      <c r="BF5" s="23">
        <v>75</v>
      </c>
      <c r="BG5" s="24">
        <v>76</v>
      </c>
      <c r="BH5" s="24">
        <v>77</v>
      </c>
      <c r="BI5" s="23">
        <v>78</v>
      </c>
      <c r="BJ5" s="24">
        <v>79</v>
      </c>
      <c r="BK5" s="24">
        <v>80</v>
      </c>
    </row>
    <row r="6" spans="1:63" s="86" customFormat="1" ht="15" x14ac:dyDescent="0.25">
      <c r="A6" s="41"/>
      <c r="B6" s="87">
        <v>2008</v>
      </c>
      <c r="C6" s="27">
        <v>1.7</v>
      </c>
      <c r="D6" s="27">
        <v>1.7</v>
      </c>
      <c r="E6" s="27">
        <v>1.7</v>
      </c>
      <c r="F6" s="27">
        <v>1.6</v>
      </c>
      <c r="G6" s="27">
        <v>1.6</v>
      </c>
      <c r="H6" s="27">
        <v>1.6</v>
      </c>
      <c r="I6" s="27">
        <v>1.7</v>
      </c>
      <c r="J6" s="27">
        <v>1.7</v>
      </c>
      <c r="K6" s="27">
        <v>1.8</v>
      </c>
      <c r="L6" s="27">
        <v>1.9</v>
      </c>
      <c r="M6" s="27">
        <v>2</v>
      </c>
      <c r="N6" s="4">
        <v>2</v>
      </c>
      <c r="O6" s="27">
        <v>2.1</v>
      </c>
      <c r="P6" s="27">
        <v>2.2999999999999998</v>
      </c>
      <c r="Q6" s="14">
        <v>2.2999999999999998</v>
      </c>
      <c r="R6" s="27">
        <v>2.2999999999999998</v>
      </c>
      <c r="S6" s="27">
        <v>2.4</v>
      </c>
      <c r="T6" s="27">
        <v>2.4</v>
      </c>
      <c r="U6" s="27">
        <v>2.2999999999999998</v>
      </c>
      <c r="V6" s="27">
        <v>2.2999999999999998</v>
      </c>
      <c r="W6" s="27">
        <v>2.2999999999999998</v>
      </c>
      <c r="X6" s="89">
        <v>2.5</v>
      </c>
      <c r="Y6" s="27">
        <v>2.7</v>
      </c>
      <c r="Z6" s="27">
        <v>2.6</v>
      </c>
      <c r="AA6" s="27">
        <v>2.5</v>
      </c>
      <c r="AB6" s="27">
        <v>2.5</v>
      </c>
      <c r="AC6" s="27">
        <v>2.4</v>
      </c>
      <c r="AD6" s="27">
        <v>2.2999999999999998</v>
      </c>
      <c r="AE6" s="27">
        <v>2.2999999999999998</v>
      </c>
      <c r="AF6" s="27">
        <v>2.2000000000000002</v>
      </c>
      <c r="AG6" s="27">
        <v>2.2000000000000002</v>
      </c>
      <c r="AH6" s="27">
        <v>2.1</v>
      </c>
      <c r="AI6" s="27">
        <v>2.1</v>
      </c>
      <c r="AJ6" s="4">
        <v>2.1</v>
      </c>
      <c r="AK6" s="27">
        <v>2</v>
      </c>
      <c r="AL6" s="27">
        <v>2</v>
      </c>
      <c r="AM6" s="14">
        <v>2</v>
      </c>
      <c r="AN6" s="27">
        <v>1.9</v>
      </c>
      <c r="AO6" s="27">
        <v>1.9</v>
      </c>
      <c r="AP6" s="27">
        <v>1.9</v>
      </c>
      <c r="AQ6" s="27">
        <v>1.8</v>
      </c>
      <c r="AR6" s="27">
        <v>1.5</v>
      </c>
      <c r="AS6" s="27">
        <v>1.3</v>
      </c>
      <c r="AT6" s="89">
        <v>0.9</v>
      </c>
      <c r="AU6" s="27">
        <v>0.7</v>
      </c>
      <c r="AV6" s="27">
        <v>0.5</v>
      </c>
      <c r="AW6" s="27">
        <v>0.4</v>
      </c>
      <c r="AX6" s="27">
        <v>0.3</v>
      </c>
      <c r="AY6" s="27">
        <v>0.2</v>
      </c>
      <c r="AZ6" s="27">
        <v>0.2</v>
      </c>
      <c r="BA6" s="27">
        <v>0.1</v>
      </c>
      <c r="BB6" s="27">
        <v>0.1</v>
      </c>
      <c r="BC6" s="27">
        <v>0.1</v>
      </c>
      <c r="BD6" s="27">
        <v>0.1</v>
      </c>
      <c r="BE6" s="27">
        <v>0.1</v>
      </c>
      <c r="BF6" s="4">
        <v>0</v>
      </c>
      <c r="BG6" s="27">
        <v>0</v>
      </c>
      <c r="BH6" s="27">
        <v>0</v>
      </c>
      <c r="BI6" s="14">
        <v>0</v>
      </c>
      <c r="BJ6" s="27">
        <v>0</v>
      </c>
      <c r="BK6" s="27">
        <v>0</v>
      </c>
    </row>
    <row r="7" spans="1:63" s="86" customFormat="1" ht="15" x14ac:dyDescent="0.25">
      <c r="A7" s="41"/>
      <c r="B7" s="88">
        <v>2022</v>
      </c>
      <c r="C7" s="29">
        <v>1.7</v>
      </c>
      <c r="D7" s="29">
        <v>1.7</v>
      </c>
      <c r="E7" s="29">
        <v>1.8</v>
      </c>
      <c r="F7" s="29">
        <v>1.8</v>
      </c>
      <c r="G7" s="29">
        <v>1.8</v>
      </c>
      <c r="H7" s="29">
        <v>1.9</v>
      </c>
      <c r="I7" s="29">
        <v>2</v>
      </c>
      <c r="J7" s="29">
        <v>2.1</v>
      </c>
      <c r="K7" s="29">
        <v>2.1</v>
      </c>
      <c r="L7" s="29">
        <v>2.1</v>
      </c>
      <c r="M7" s="29">
        <v>2.2000000000000002</v>
      </c>
      <c r="N7" s="37">
        <v>2.1</v>
      </c>
      <c r="O7" s="29">
        <v>2.1</v>
      </c>
      <c r="P7" s="29">
        <v>2.1</v>
      </c>
      <c r="Q7" s="37">
        <v>2</v>
      </c>
      <c r="R7" s="29">
        <v>1.9</v>
      </c>
      <c r="S7" s="29">
        <v>1.9</v>
      </c>
      <c r="T7" s="29">
        <v>1.9</v>
      </c>
      <c r="U7" s="29">
        <v>1.8</v>
      </c>
      <c r="V7" s="29">
        <v>1.8</v>
      </c>
      <c r="W7" s="29">
        <v>1.8</v>
      </c>
      <c r="X7" s="90">
        <v>1.8</v>
      </c>
      <c r="Y7" s="29">
        <v>1.9</v>
      </c>
      <c r="Z7" s="29">
        <v>2</v>
      </c>
      <c r="AA7" s="29">
        <v>2</v>
      </c>
      <c r="AB7" s="29">
        <v>2</v>
      </c>
      <c r="AC7" s="29">
        <v>2.1</v>
      </c>
      <c r="AD7" s="29">
        <v>2.2000000000000002</v>
      </c>
      <c r="AE7" s="29">
        <v>2.2000000000000002</v>
      </c>
      <c r="AF7" s="29">
        <v>2.1</v>
      </c>
      <c r="AG7" s="29">
        <v>2.2000000000000002</v>
      </c>
      <c r="AH7" s="29">
        <v>2.2000000000000002</v>
      </c>
      <c r="AI7" s="29">
        <v>2.1</v>
      </c>
      <c r="AJ7" s="37">
        <v>2</v>
      </c>
      <c r="AK7" s="29">
        <v>2.1</v>
      </c>
      <c r="AL7" s="29">
        <v>2.2000000000000002</v>
      </c>
      <c r="AM7" s="37">
        <v>2.4</v>
      </c>
      <c r="AN7" s="29">
        <v>2.2000000000000002</v>
      </c>
      <c r="AO7" s="29">
        <v>2.2000000000000002</v>
      </c>
      <c r="AP7" s="29">
        <v>2.1</v>
      </c>
      <c r="AQ7" s="29">
        <v>1.9</v>
      </c>
      <c r="AR7" s="29">
        <v>1.8</v>
      </c>
      <c r="AS7" s="29">
        <v>1.7</v>
      </c>
      <c r="AT7" s="90">
        <v>1.5</v>
      </c>
      <c r="AU7" s="29">
        <v>1.2</v>
      </c>
      <c r="AV7" s="29">
        <v>1</v>
      </c>
      <c r="AW7" s="29">
        <v>0.8</v>
      </c>
      <c r="AX7" s="29">
        <v>0.6</v>
      </c>
      <c r="AY7" s="29">
        <v>0.4</v>
      </c>
      <c r="AZ7" s="29">
        <v>0.3</v>
      </c>
      <c r="BA7" s="29">
        <v>0.3</v>
      </c>
      <c r="BB7" s="29">
        <v>0.2</v>
      </c>
      <c r="BC7" s="29">
        <v>0.2</v>
      </c>
      <c r="BD7" s="29">
        <v>0.2</v>
      </c>
      <c r="BE7" s="29">
        <v>0.1</v>
      </c>
      <c r="BF7" s="37">
        <v>0.1</v>
      </c>
      <c r="BG7" s="29">
        <v>0.1</v>
      </c>
      <c r="BH7" s="29">
        <v>0.1</v>
      </c>
      <c r="BI7" s="37">
        <v>0.1</v>
      </c>
      <c r="BJ7" s="29">
        <v>0.1</v>
      </c>
      <c r="BK7" s="29">
        <v>0</v>
      </c>
    </row>
    <row r="8" spans="1:63" s="85" customFormat="1" ht="12.75" x14ac:dyDescent="0.2">
      <c r="A8" s="31"/>
      <c r="B8" s="31" t="s">
        <v>388</v>
      </c>
    </row>
    <row r="9" spans="1:63" s="85" customFormat="1" ht="12.75" x14ac:dyDescent="0.2">
      <c r="A9" s="31"/>
      <c r="B9" s="34" t="s">
        <v>362</v>
      </c>
    </row>
    <row r="10" spans="1:63" s="14" customFormat="1" x14ac:dyDescent="0.2">
      <c r="B10" s="4"/>
      <c r="C10" s="4"/>
      <c r="D10" s="4"/>
      <c r="E10" s="4"/>
      <c r="F10" s="4"/>
      <c r="G10" s="4"/>
      <c r="H10" s="4"/>
      <c r="I10" s="4"/>
      <c r="J10" s="4"/>
      <c r="K10" s="16"/>
      <c r="L10" s="16"/>
      <c r="M10" s="16"/>
      <c r="N10" s="16"/>
    </row>
    <row r="11" spans="1:63" ht="13.9" customHeight="1" x14ac:dyDescent="0.2">
      <c r="K11" s="15"/>
      <c r="L11" s="15"/>
      <c r="M11" s="15"/>
      <c r="N11" s="5"/>
    </row>
    <row r="12" spans="1:63" ht="14.45" customHeight="1" x14ac:dyDescent="0.2">
      <c r="N12" s="5"/>
    </row>
  </sheetData>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AE486-F3AD-4F7B-AC73-D76D4928D821}">
  <sheetPr codeName="Ark45"/>
  <dimension ref="A1:BK13"/>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63" s="6" customFormat="1" ht="24" customHeight="1" x14ac:dyDescent="0.2">
      <c r="B1" s="12" t="s">
        <v>16</v>
      </c>
    </row>
    <row r="2" spans="1:63" s="7" customFormat="1" ht="18.75" customHeight="1" x14ac:dyDescent="0.2">
      <c r="B2" s="13" t="s">
        <v>17</v>
      </c>
    </row>
    <row r="3" spans="1:63" x14ac:dyDescent="0.2">
      <c r="I3" s="5"/>
      <c r="J3" s="5"/>
      <c r="K3" s="5"/>
      <c r="L3" s="5"/>
      <c r="M3" s="5"/>
      <c r="N3" s="5"/>
    </row>
    <row r="4" spans="1:63"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63" s="84" customFormat="1" ht="15" x14ac:dyDescent="0.25">
      <c r="A5" s="30"/>
      <c r="B5" s="23" t="s">
        <v>453</v>
      </c>
      <c r="C5" s="24">
        <v>20</v>
      </c>
      <c r="D5" s="24">
        <v>21</v>
      </c>
      <c r="E5" s="24">
        <v>22</v>
      </c>
      <c r="F5" s="24">
        <v>23</v>
      </c>
      <c r="G5" s="24">
        <v>24</v>
      </c>
      <c r="H5" s="24">
        <v>25</v>
      </c>
      <c r="I5" s="24">
        <v>26</v>
      </c>
      <c r="J5" s="24">
        <v>27</v>
      </c>
      <c r="K5" s="24">
        <v>28</v>
      </c>
      <c r="L5" s="23">
        <v>29</v>
      </c>
      <c r="M5" s="24">
        <v>30</v>
      </c>
      <c r="N5" s="24">
        <v>31</v>
      </c>
      <c r="O5" s="24">
        <v>32</v>
      </c>
      <c r="P5" s="24">
        <v>33</v>
      </c>
      <c r="Q5" s="24">
        <v>34</v>
      </c>
      <c r="R5" s="23">
        <v>35</v>
      </c>
      <c r="S5" s="24">
        <v>36</v>
      </c>
      <c r="T5" s="24">
        <v>37</v>
      </c>
      <c r="U5" s="24">
        <v>38</v>
      </c>
      <c r="V5" s="24">
        <v>39</v>
      </c>
      <c r="W5" s="24">
        <v>40</v>
      </c>
      <c r="X5" s="24">
        <v>41</v>
      </c>
      <c r="Y5" s="24">
        <v>42</v>
      </c>
      <c r="Z5" s="24">
        <v>43</v>
      </c>
      <c r="AA5" s="24">
        <v>44</v>
      </c>
      <c r="AB5" s="23">
        <v>45</v>
      </c>
      <c r="AC5" s="24">
        <v>46</v>
      </c>
      <c r="AD5" s="24">
        <v>47</v>
      </c>
      <c r="AE5" s="24">
        <v>48</v>
      </c>
      <c r="AF5" s="24">
        <v>49</v>
      </c>
      <c r="AG5" s="24">
        <v>50</v>
      </c>
      <c r="AH5" s="23">
        <v>51</v>
      </c>
      <c r="AI5" s="24">
        <v>52</v>
      </c>
      <c r="AJ5" s="24">
        <v>53</v>
      </c>
      <c r="AK5" s="24">
        <v>54</v>
      </c>
      <c r="AL5" s="24">
        <v>55</v>
      </c>
      <c r="AM5" s="24">
        <v>56</v>
      </c>
      <c r="AN5" s="24">
        <v>57</v>
      </c>
      <c r="AO5" s="24">
        <v>58</v>
      </c>
      <c r="AP5" s="24">
        <v>59</v>
      </c>
      <c r="AQ5" s="24">
        <v>60</v>
      </c>
      <c r="AR5" s="23">
        <v>61</v>
      </c>
      <c r="AS5" s="24">
        <v>62</v>
      </c>
      <c r="AT5" s="24">
        <v>63</v>
      </c>
      <c r="AU5" s="24">
        <v>64</v>
      </c>
      <c r="AV5" s="24">
        <v>65</v>
      </c>
      <c r="AW5" s="24">
        <v>66</v>
      </c>
      <c r="AX5" s="23">
        <v>67</v>
      </c>
      <c r="AY5" s="24">
        <v>68</v>
      </c>
      <c r="AZ5" s="24">
        <v>69</v>
      </c>
      <c r="BA5" s="24">
        <v>70</v>
      </c>
      <c r="BB5" s="24">
        <v>71</v>
      </c>
      <c r="BC5" s="24">
        <v>72</v>
      </c>
      <c r="BD5" s="24">
        <v>73</v>
      </c>
      <c r="BE5" s="24">
        <v>74</v>
      </c>
      <c r="BF5" s="24">
        <v>75</v>
      </c>
      <c r="BG5" s="24">
        <v>76</v>
      </c>
      <c r="BH5" s="23">
        <v>77</v>
      </c>
      <c r="BI5" s="24">
        <v>78</v>
      </c>
      <c r="BJ5" s="24">
        <v>79</v>
      </c>
      <c r="BK5" s="24">
        <v>80</v>
      </c>
    </row>
    <row r="6" spans="1:63" s="84" customFormat="1" ht="15" x14ac:dyDescent="0.25">
      <c r="A6" s="30"/>
      <c r="B6" s="32" t="s">
        <v>264</v>
      </c>
      <c r="C6" s="16">
        <v>57.5</v>
      </c>
      <c r="D6" s="16">
        <v>52</v>
      </c>
      <c r="E6" s="16">
        <v>52.4</v>
      </c>
      <c r="F6" s="16">
        <v>52.1</v>
      </c>
      <c r="G6" s="16">
        <v>49.7</v>
      </c>
      <c r="H6" s="16">
        <v>44.1</v>
      </c>
      <c r="I6" s="16">
        <v>35.6</v>
      </c>
      <c r="J6" s="16">
        <v>28.5</v>
      </c>
      <c r="K6" s="16">
        <v>24.2</v>
      </c>
      <c r="L6" s="14">
        <v>21.3</v>
      </c>
      <c r="M6" s="16">
        <v>19.399999999999999</v>
      </c>
      <c r="N6" s="16">
        <v>18.3</v>
      </c>
      <c r="O6" s="16">
        <v>17.7</v>
      </c>
      <c r="P6" s="16">
        <v>17.3</v>
      </c>
      <c r="Q6" s="16">
        <v>16.8</v>
      </c>
      <c r="R6" s="14">
        <v>16.399999999999999</v>
      </c>
      <c r="S6" s="16">
        <v>15.9</v>
      </c>
      <c r="T6" s="16">
        <v>15.7</v>
      </c>
      <c r="U6" s="16">
        <v>16.100000000000001</v>
      </c>
      <c r="V6" s="16">
        <v>15.6</v>
      </c>
      <c r="W6" s="16">
        <v>15.6</v>
      </c>
      <c r="X6" s="16">
        <v>15.1</v>
      </c>
      <c r="Y6" s="16">
        <v>14.9</v>
      </c>
      <c r="Z6" s="16">
        <v>14.7</v>
      </c>
      <c r="AA6" s="16">
        <v>14.9</v>
      </c>
      <c r="AB6" s="14">
        <v>14.7</v>
      </c>
      <c r="AC6" s="16">
        <v>14.3</v>
      </c>
      <c r="AD6" s="16">
        <v>14.1</v>
      </c>
      <c r="AE6" s="16">
        <v>14.1</v>
      </c>
      <c r="AF6" s="16">
        <v>14.1</v>
      </c>
      <c r="AG6" s="16">
        <v>14.3</v>
      </c>
      <c r="AH6" s="14">
        <v>14.1</v>
      </c>
      <c r="AI6" s="16">
        <v>14.6</v>
      </c>
      <c r="AJ6" s="16">
        <v>14.4</v>
      </c>
      <c r="AK6" s="16">
        <v>15</v>
      </c>
      <c r="AL6" s="16">
        <v>15.4</v>
      </c>
      <c r="AM6" s="16">
        <v>15.7</v>
      </c>
      <c r="AN6" s="16">
        <v>16</v>
      </c>
      <c r="AO6" s="16">
        <v>16.899999999999999</v>
      </c>
      <c r="AP6" s="16">
        <v>17.3</v>
      </c>
      <c r="AQ6" s="16">
        <v>17.899999999999999</v>
      </c>
      <c r="AR6" s="14">
        <v>18.8</v>
      </c>
      <c r="AS6" s="16">
        <v>19.899999999999999</v>
      </c>
      <c r="AT6" s="16">
        <v>21.9</v>
      </c>
      <c r="AU6" s="16">
        <v>25</v>
      </c>
      <c r="AV6" s="16">
        <v>27.9</v>
      </c>
      <c r="AW6" s="16">
        <v>32.6</v>
      </c>
      <c r="AX6" s="14">
        <v>41.1</v>
      </c>
      <c r="AY6" s="16">
        <v>55.3</v>
      </c>
      <c r="AZ6" s="16">
        <v>62.5</v>
      </c>
      <c r="BA6" s="16">
        <v>67.099999999999994</v>
      </c>
      <c r="BB6" s="16">
        <v>72.599999999999994</v>
      </c>
      <c r="BC6" s="16">
        <v>75.2</v>
      </c>
      <c r="BD6" s="16">
        <v>76</v>
      </c>
      <c r="BE6" s="16">
        <v>77.599999999999994</v>
      </c>
      <c r="BF6" s="16">
        <v>78.099999999999994</v>
      </c>
      <c r="BG6" s="16">
        <v>80.7</v>
      </c>
      <c r="BH6" s="14">
        <v>80.900000000000006</v>
      </c>
      <c r="BI6" s="16">
        <v>84.5</v>
      </c>
      <c r="BJ6" s="16">
        <v>80.8</v>
      </c>
      <c r="BK6" s="16">
        <v>83.7</v>
      </c>
    </row>
    <row r="7" spans="1:63" s="84" customFormat="1" ht="15" x14ac:dyDescent="0.25">
      <c r="A7" s="30"/>
      <c r="B7" s="32" t="s">
        <v>261</v>
      </c>
      <c r="C7" s="16">
        <v>72.2</v>
      </c>
      <c r="D7" s="16">
        <v>66.3</v>
      </c>
      <c r="E7" s="16">
        <v>70.099999999999994</v>
      </c>
      <c r="F7" s="16">
        <v>71.099999999999994</v>
      </c>
      <c r="G7" s="16">
        <v>66.8</v>
      </c>
      <c r="H7" s="16">
        <v>57</v>
      </c>
      <c r="I7" s="16">
        <v>43.9</v>
      </c>
      <c r="J7" s="16">
        <v>33.5</v>
      </c>
      <c r="K7" s="16">
        <v>27.8</v>
      </c>
      <c r="L7" s="14">
        <v>24.7</v>
      </c>
      <c r="M7" s="16">
        <v>23.5</v>
      </c>
      <c r="N7" s="16">
        <v>23.5</v>
      </c>
      <c r="O7" s="16">
        <v>23.9</v>
      </c>
      <c r="P7" s="16">
        <v>24</v>
      </c>
      <c r="Q7" s="16">
        <v>24.5</v>
      </c>
      <c r="R7" s="14">
        <v>24.5</v>
      </c>
      <c r="S7" s="16">
        <v>25</v>
      </c>
      <c r="T7" s="16">
        <v>24.8</v>
      </c>
      <c r="U7" s="16">
        <v>25.3</v>
      </c>
      <c r="V7" s="16">
        <v>25.5</v>
      </c>
      <c r="W7" s="16">
        <v>25.7</v>
      </c>
      <c r="X7" s="16">
        <v>25.6</v>
      </c>
      <c r="Y7" s="16">
        <v>24.9</v>
      </c>
      <c r="Z7" s="16">
        <v>24.9</v>
      </c>
      <c r="AA7" s="16">
        <v>24.5</v>
      </c>
      <c r="AB7" s="14">
        <v>24.7</v>
      </c>
      <c r="AC7" s="16">
        <v>24</v>
      </c>
      <c r="AD7" s="16">
        <v>24.4</v>
      </c>
      <c r="AE7" s="16">
        <v>24.3</v>
      </c>
      <c r="AF7" s="16">
        <v>24.3</v>
      </c>
      <c r="AG7" s="16">
        <v>24.1</v>
      </c>
      <c r="AH7" s="14">
        <v>24.4</v>
      </c>
      <c r="AI7" s="16">
        <v>24.5</v>
      </c>
      <c r="AJ7" s="16">
        <v>24.9</v>
      </c>
      <c r="AK7" s="16">
        <v>24.9</v>
      </c>
      <c r="AL7" s="16">
        <v>25.4</v>
      </c>
      <c r="AM7" s="16">
        <v>26.3</v>
      </c>
      <c r="AN7" s="16">
        <v>26.8</v>
      </c>
      <c r="AO7" s="16">
        <v>27.8</v>
      </c>
      <c r="AP7" s="16">
        <v>28.7</v>
      </c>
      <c r="AQ7" s="16">
        <v>30.3</v>
      </c>
      <c r="AR7" s="14">
        <v>31.1</v>
      </c>
      <c r="AS7" s="16">
        <v>33.1</v>
      </c>
      <c r="AT7" s="16">
        <v>34.700000000000003</v>
      </c>
      <c r="AU7" s="16">
        <v>37.4</v>
      </c>
      <c r="AV7" s="16">
        <v>41.6</v>
      </c>
      <c r="AW7" s="16">
        <v>45.2</v>
      </c>
      <c r="AX7" s="14">
        <v>55</v>
      </c>
      <c r="AY7" s="16">
        <v>68.599999999999994</v>
      </c>
      <c r="AZ7" s="16">
        <v>75.099999999999994</v>
      </c>
      <c r="BA7" s="16">
        <v>77.599999999999994</v>
      </c>
      <c r="BB7" s="16">
        <v>80.599999999999994</v>
      </c>
      <c r="BC7" s="16">
        <v>81.7</v>
      </c>
      <c r="BD7" s="16">
        <v>83.4</v>
      </c>
      <c r="BE7" s="16">
        <v>84.5</v>
      </c>
      <c r="BF7" s="16">
        <v>83.2</v>
      </c>
      <c r="BG7" s="16">
        <v>86.7</v>
      </c>
      <c r="BH7" s="14">
        <v>87.1</v>
      </c>
      <c r="BI7" s="16">
        <v>87.8</v>
      </c>
      <c r="BJ7" s="16">
        <v>91.4</v>
      </c>
      <c r="BK7" s="16">
        <v>87.1</v>
      </c>
    </row>
    <row r="8" spans="1:63" s="84" customFormat="1" ht="15" x14ac:dyDescent="0.25">
      <c r="A8" s="30"/>
      <c r="B8" s="32" t="s">
        <v>389</v>
      </c>
      <c r="C8" s="16">
        <v>47.4</v>
      </c>
      <c r="D8" s="16">
        <v>42.9</v>
      </c>
      <c r="E8" s="16">
        <v>42.8</v>
      </c>
      <c r="F8" s="16">
        <v>41.7</v>
      </c>
      <c r="G8" s="16">
        <v>40</v>
      </c>
      <c r="H8" s="16">
        <v>37.4</v>
      </c>
      <c r="I8" s="16">
        <v>33.6</v>
      </c>
      <c r="J8" s="16">
        <v>29</v>
      </c>
      <c r="K8" s="16">
        <v>25.7</v>
      </c>
      <c r="L8" s="14">
        <v>22.9</v>
      </c>
      <c r="M8" s="16">
        <v>20.6</v>
      </c>
      <c r="N8" s="16">
        <v>19.899999999999999</v>
      </c>
      <c r="O8" s="16">
        <v>18.7</v>
      </c>
      <c r="P8" s="16">
        <v>17.600000000000001</v>
      </c>
      <c r="Q8" s="16">
        <v>17.100000000000001</v>
      </c>
      <c r="R8" s="14">
        <v>16.7</v>
      </c>
      <c r="S8" s="16">
        <v>16.3</v>
      </c>
      <c r="T8" s="16">
        <v>16.2</v>
      </c>
      <c r="U8" s="16">
        <v>16</v>
      </c>
      <c r="V8" s="16">
        <v>15.8</v>
      </c>
      <c r="W8" s="16">
        <v>15.7</v>
      </c>
      <c r="X8" s="16">
        <v>15.7</v>
      </c>
      <c r="Y8" s="16">
        <v>15.3</v>
      </c>
      <c r="Z8" s="16">
        <v>15.5</v>
      </c>
      <c r="AA8" s="16">
        <v>15.6</v>
      </c>
      <c r="AB8" s="14">
        <v>15.8</v>
      </c>
      <c r="AC8" s="16">
        <v>16</v>
      </c>
      <c r="AD8" s="16">
        <v>15.7</v>
      </c>
      <c r="AE8" s="16">
        <v>16.100000000000001</v>
      </c>
      <c r="AF8" s="16">
        <v>15.9</v>
      </c>
      <c r="AG8" s="16">
        <v>16.2</v>
      </c>
      <c r="AH8" s="14">
        <v>16</v>
      </c>
      <c r="AI8" s="16">
        <v>16.2</v>
      </c>
      <c r="AJ8" s="16">
        <v>16.600000000000001</v>
      </c>
      <c r="AK8" s="16">
        <v>16.7</v>
      </c>
      <c r="AL8" s="16">
        <v>16.8</v>
      </c>
      <c r="AM8" s="16">
        <v>17.100000000000001</v>
      </c>
      <c r="AN8" s="16">
        <v>17.399999999999999</v>
      </c>
      <c r="AO8" s="16">
        <v>17.899999999999999</v>
      </c>
      <c r="AP8" s="16">
        <v>18.399999999999999</v>
      </c>
      <c r="AQ8" s="16">
        <v>19.399999999999999</v>
      </c>
      <c r="AR8" s="14">
        <v>20.5</v>
      </c>
      <c r="AS8" s="16">
        <v>23.4</v>
      </c>
      <c r="AT8" s="16">
        <v>29.7</v>
      </c>
      <c r="AU8" s="16">
        <v>33.5</v>
      </c>
      <c r="AV8" s="16">
        <v>40.5</v>
      </c>
      <c r="AW8" s="16">
        <v>56.5</v>
      </c>
      <c r="AX8" s="14">
        <v>63.8</v>
      </c>
      <c r="AY8" s="16">
        <v>71.400000000000006</v>
      </c>
      <c r="AZ8" s="16">
        <v>76.900000000000006</v>
      </c>
      <c r="BA8" s="16">
        <v>80.7</v>
      </c>
      <c r="BB8" s="16">
        <v>85.9</v>
      </c>
      <c r="BC8" s="16">
        <v>86.9</v>
      </c>
      <c r="BD8" s="16">
        <v>89.8</v>
      </c>
      <c r="BE8" s="16">
        <v>87.8</v>
      </c>
      <c r="BF8" s="16">
        <v>90</v>
      </c>
      <c r="BG8" s="16">
        <v>91.6</v>
      </c>
      <c r="BH8" s="14">
        <v>90.2</v>
      </c>
      <c r="BI8" s="16">
        <v>90.4</v>
      </c>
      <c r="BJ8" s="16">
        <v>93.3</v>
      </c>
      <c r="BK8" s="16">
        <v>90.9</v>
      </c>
    </row>
    <row r="9" spans="1:63" s="84" customFormat="1" ht="15" x14ac:dyDescent="0.25">
      <c r="A9" s="30"/>
      <c r="B9" s="28" t="s">
        <v>390</v>
      </c>
      <c r="C9" s="29">
        <v>63.8</v>
      </c>
      <c r="D9" s="29">
        <v>57.2</v>
      </c>
      <c r="E9" s="29">
        <v>57.2</v>
      </c>
      <c r="F9" s="29">
        <v>55.9</v>
      </c>
      <c r="G9" s="29">
        <v>52.8</v>
      </c>
      <c r="H9" s="29">
        <v>47.2</v>
      </c>
      <c r="I9" s="29">
        <v>40.9</v>
      </c>
      <c r="J9" s="29">
        <v>34.799999999999997</v>
      </c>
      <c r="K9" s="29">
        <v>30.3</v>
      </c>
      <c r="L9" s="37">
        <v>27.9</v>
      </c>
      <c r="M9" s="29">
        <v>27.1</v>
      </c>
      <c r="N9" s="29">
        <v>27</v>
      </c>
      <c r="O9" s="29">
        <v>26.4</v>
      </c>
      <c r="P9" s="29">
        <v>27</v>
      </c>
      <c r="Q9" s="29">
        <v>26.9</v>
      </c>
      <c r="R9" s="37">
        <v>27.5</v>
      </c>
      <c r="S9" s="29">
        <v>27.1</v>
      </c>
      <c r="T9" s="29">
        <v>27.8</v>
      </c>
      <c r="U9" s="29">
        <v>27.5</v>
      </c>
      <c r="V9" s="29">
        <v>27.6</v>
      </c>
      <c r="W9" s="29">
        <v>27</v>
      </c>
      <c r="X9" s="29">
        <v>27</v>
      </c>
      <c r="Y9" s="29">
        <v>27</v>
      </c>
      <c r="Z9" s="29">
        <v>26.7</v>
      </c>
      <c r="AA9" s="29">
        <v>26.5</v>
      </c>
      <c r="AB9" s="37">
        <v>26.7</v>
      </c>
      <c r="AC9" s="29">
        <v>26.8</v>
      </c>
      <c r="AD9" s="29">
        <v>26.6</v>
      </c>
      <c r="AE9" s="29">
        <v>27.4</v>
      </c>
      <c r="AF9" s="29">
        <v>27.3</v>
      </c>
      <c r="AG9" s="29">
        <v>27.6</v>
      </c>
      <c r="AH9" s="37">
        <v>28.3</v>
      </c>
      <c r="AI9" s="29">
        <v>28.6</v>
      </c>
      <c r="AJ9" s="29">
        <v>29.2</v>
      </c>
      <c r="AK9" s="29">
        <v>29.8</v>
      </c>
      <c r="AL9" s="29">
        <v>30.3</v>
      </c>
      <c r="AM9" s="29">
        <v>30.8</v>
      </c>
      <c r="AN9" s="29">
        <v>32.1</v>
      </c>
      <c r="AO9" s="29">
        <v>33</v>
      </c>
      <c r="AP9" s="29">
        <v>33.9</v>
      </c>
      <c r="AQ9" s="29">
        <v>34.4</v>
      </c>
      <c r="AR9" s="37">
        <v>36</v>
      </c>
      <c r="AS9" s="29">
        <v>38.700000000000003</v>
      </c>
      <c r="AT9" s="29">
        <v>45.7</v>
      </c>
      <c r="AU9" s="29">
        <v>49.5</v>
      </c>
      <c r="AV9" s="29">
        <v>55</v>
      </c>
      <c r="AW9" s="29">
        <v>67.900000000000006</v>
      </c>
      <c r="AX9" s="37">
        <v>74.900000000000006</v>
      </c>
      <c r="AY9" s="29">
        <v>80.7</v>
      </c>
      <c r="AZ9" s="29">
        <v>85</v>
      </c>
      <c r="BA9" s="29">
        <v>87.7</v>
      </c>
      <c r="BB9" s="29">
        <v>92</v>
      </c>
      <c r="BC9" s="29">
        <v>91.8</v>
      </c>
      <c r="BD9" s="29">
        <v>94.1</v>
      </c>
      <c r="BE9" s="29">
        <v>91.4</v>
      </c>
      <c r="BF9" s="29">
        <v>94.6</v>
      </c>
      <c r="BG9" s="29">
        <v>92.9</v>
      </c>
      <c r="BH9" s="37">
        <v>93.6</v>
      </c>
      <c r="BI9" s="29">
        <v>94</v>
      </c>
      <c r="BJ9" s="29">
        <v>94</v>
      </c>
      <c r="BK9" s="29">
        <v>91.3</v>
      </c>
    </row>
    <row r="10" spans="1:63" s="85" customFormat="1" ht="12.75" x14ac:dyDescent="0.2">
      <c r="A10" s="31"/>
      <c r="B10" s="31" t="s">
        <v>482</v>
      </c>
    </row>
    <row r="11" spans="1:63" s="85" customFormat="1" ht="12.75" x14ac:dyDescent="0.2">
      <c r="A11" s="31"/>
      <c r="B11" s="34" t="s">
        <v>362</v>
      </c>
    </row>
    <row r="12" spans="1:63" ht="13.9" customHeight="1" x14ac:dyDescent="0.2">
      <c r="K12" s="15"/>
      <c r="L12" s="15"/>
      <c r="M12" s="15"/>
      <c r="N12" s="5"/>
    </row>
    <row r="13" spans="1:63" ht="14.45" customHeight="1" x14ac:dyDescent="0.2">
      <c r="N13" s="5"/>
    </row>
  </sheetData>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1F12C-AD8D-4B12-9170-E13C5594FB2E}">
  <sheetPr codeName="Ark46"/>
  <dimension ref="A1:AJ13"/>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14</v>
      </c>
    </row>
    <row r="2" spans="1:36" s="7" customFormat="1" ht="18.75" customHeight="1" x14ac:dyDescent="0.2">
      <c r="B2" s="13" t="s">
        <v>15</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84" customFormat="1" ht="15" x14ac:dyDescent="0.25">
      <c r="A5" s="30"/>
      <c r="B5" s="23" t="s">
        <v>453</v>
      </c>
      <c r="C5" s="24">
        <v>2008</v>
      </c>
      <c r="D5" s="24">
        <v>2009</v>
      </c>
      <c r="E5" s="24">
        <v>2010</v>
      </c>
      <c r="F5" s="24">
        <v>2011</v>
      </c>
      <c r="G5" s="24">
        <v>2012</v>
      </c>
      <c r="H5" s="24">
        <v>2013</v>
      </c>
      <c r="I5" s="24">
        <v>2014</v>
      </c>
      <c r="J5" s="24">
        <v>2015</v>
      </c>
      <c r="K5" s="24">
        <v>2016</v>
      </c>
      <c r="L5" s="23">
        <v>2017</v>
      </c>
      <c r="M5" s="24">
        <v>2018</v>
      </c>
      <c r="N5" s="24">
        <v>2019</v>
      </c>
      <c r="O5" s="24">
        <v>2020</v>
      </c>
      <c r="P5" s="24">
        <v>2021</v>
      </c>
      <c r="Q5" s="24">
        <v>2022</v>
      </c>
    </row>
    <row r="6" spans="1:36" s="84" customFormat="1" ht="15" x14ac:dyDescent="0.25">
      <c r="A6" s="30"/>
      <c r="B6" s="32" t="s">
        <v>391</v>
      </c>
      <c r="C6" s="16">
        <v>31.9</v>
      </c>
      <c r="D6" s="16">
        <v>31.7</v>
      </c>
      <c r="E6" s="16">
        <v>31.2</v>
      </c>
      <c r="F6" s="16">
        <v>31.1</v>
      </c>
      <c r="G6" s="16">
        <v>31.6</v>
      </c>
      <c r="H6" s="16">
        <v>31.8</v>
      </c>
      <c r="I6" s="16">
        <v>31.8</v>
      </c>
      <c r="J6" s="16">
        <v>32.1</v>
      </c>
      <c r="K6" s="16">
        <v>32.200000000000003</v>
      </c>
      <c r="L6" s="14">
        <v>32.6</v>
      </c>
      <c r="M6" s="16">
        <v>32.799999999999997</v>
      </c>
      <c r="N6" s="16">
        <v>32.9</v>
      </c>
      <c r="O6" s="16">
        <v>32.299999999999997</v>
      </c>
      <c r="P6" s="16">
        <v>31.4</v>
      </c>
      <c r="Q6" s="16">
        <v>31.8</v>
      </c>
    </row>
    <row r="7" spans="1:36" s="84" customFormat="1" ht="15" x14ac:dyDescent="0.25">
      <c r="A7" s="30"/>
      <c r="B7" s="32" t="s">
        <v>392</v>
      </c>
      <c r="C7" s="16">
        <v>28.7</v>
      </c>
      <c r="D7" s="16">
        <v>28.2</v>
      </c>
      <c r="E7" s="16">
        <v>28.1</v>
      </c>
      <c r="F7" s="16">
        <v>27.8</v>
      </c>
      <c r="G7" s="16">
        <v>27.8</v>
      </c>
      <c r="H7" s="16">
        <v>27.8</v>
      </c>
      <c r="I7" s="16">
        <v>27.4</v>
      </c>
      <c r="J7" s="16">
        <v>27.8</v>
      </c>
      <c r="K7" s="16">
        <v>28</v>
      </c>
      <c r="L7" s="14">
        <v>28.1</v>
      </c>
      <c r="M7" s="16">
        <v>27.9</v>
      </c>
      <c r="N7" s="16">
        <v>28</v>
      </c>
      <c r="O7" s="16">
        <v>27.6</v>
      </c>
      <c r="P7" s="16">
        <v>26.4</v>
      </c>
      <c r="Q7" s="16">
        <v>26.4</v>
      </c>
    </row>
    <row r="8" spans="1:36" s="84" customFormat="1" ht="15" x14ac:dyDescent="0.25">
      <c r="A8" s="30"/>
      <c r="B8" s="28" t="s">
        <v>364</v>
      </c>
      <c r="C8" s="29">
        <v>33.5</v>
      </c>
      <c r="D8" s="29">
        <v>33.6</v>
      </c>
      <c r="E8" s="29">
        <v>33.1</v>
      </c>
      <c r="F8" s="29">
        <v>33</v>
      </c>
      <c r="G8" s="29">
        <v>33.6</v>
      </c>
      <c r="H8" s="29">
        <v>34</v>
      </c>
      <c r="I8" s="29">
        <v>34.200000000000003</v>
      </c>
      <c r="J8" s="29">
        <v>34.299999999999997</v>
      </c>
      <c r="K8" s="29">
        <v>34.4</v>
      </c>
      <c r="L8" s="37">
        <v>34.799999999999997</v>
      </c>
      <c r="M8" s="29">
        <v>35.1</v>
      </c>
      <c r="N8" s="29">
        <v>35.200000000000003</v>
      </c>
      <c r="O8" s="29">
        <v>34.5</v>
      </c>
      <c r="P8" s="29">
        <v>33.799999999999997</v>
      </c>
      <c r="Q8" s="29">
        <v>34.299999999999997</v>
      </c>
    </row>
    <row r="9" spans="1:36" s="85" customFormat="1" ht="12.75" x14ac:dyDescent="0.2">
      <c r="A9" s="31"/>
      <c r="B9" s="31" t="s">
        <v>481</v>
      </c>
    </row>
    <row r="10" spans="1:36" s="85" customFormat="1" ht="12.75" x14ac:dyDescent="0.2">
      <c r="A10" s="31"/>
      <c r="B10" s="34" t="s">
        <v>362</v>
      </c>
    </row>
    <row r="11" spans="1:36" s="14" customFormat="1" x14ac:dyDescent="0.2">
      <c r="B11" s="4"/>
      <c r="C11" s="4"/>
      <c r="D11" s="4"/>
      <c r="E11" s="4"/>
      <c r="F11" s="4"/>
      <c r="G11" s="4"/>
      <c r="H11" s="4"/>
      <c r="I11" s="4"/>
      <c r="J11" s="4"/>
      <c r="K11" s="16"/>
      <c r="L11" s="16"/>
      <c r="M11" s="16"/>
      <c r="N11" s="16"/>
    </row>
    <row r="12" spans="1:36" ht="13.9" customHeight="1" x14ac:dyDescent="0.2">
      <c r="K12" s="15"/>
      <c r="L12" s="15"/>
      <c r="M12" s="15"/>
      <c r="N12" s="5"/>
    </row>
    <row r="13" spans="1:36" ht="14.45" customHeight="1" x14ac:dyDescent="0.2">
      <c r="N13" s="5"/>
    </row>
  </sheetData>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4B1F6-5944-42D8-A45D-C1DB8F2EC7D0}">
  <sheetPr codeName="Ark47"/>
  <dimension ref="A1:AJ13"/>
  <sheetViews>
    <sheetView zoomScaleNormal="100" workbookViewId="0"/>
  </sheetViews>
  <sheetFormatPr defaultColWidth="9.140625" defaultRowHeight="14.25" x14ac:dyDescent="0.2"/>
  <cols>
    <col min="1" max="1" width="9.140625" style="4"/>
    <col min="2" max="2" width="81.7109375"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12</v>
      </c>
    </row>
    <row r="2" spans="1:36" s="7" customFormat="1" ht="18.75" customHeight="1" x14ac:dyDescent="0.2">
      <c r="B2" s="13" t="s">
        <v>13</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84" customFormat="1" ht="15" x14ac:dyDescent="0.25">
      <c r="A5" s="30"/>
      <c r="B5" s="23" t="s">
        <v>453</v>
      </c>
      <c r="C5" s="24"/>
      <c r="D5" s="95"/>
      <c r="E5" s="95"/>
      <c r="F5" s="95"/>
      <c r="G5" s="95"/>
      <c r="H5" s="95"/>
      <c r="I5" s="95"/>
      <c r="J5" s="95"/>
      <c r="K5" s="95"/>
      <c r="L5" s="32"/>
      <c r="M5" s="95"/>
      <c r="N5" s="95"/>
      <c r="O5" s="95"/>
      <c r="P5" s="95"/>
      <c r="Q5" s="95"/>
    </row>
    <row r="6" spans="1:36" s="84" customFormat="1" ht="15" x14ac:dyDescent="0.25">
      <c r="A6" s="30"/>
      <c r="B6" s="32" t="s">
        <v>447</v>
      </c>
      <c r="C6" s="57">
        <v>0.8</v>
      </c>
      <c r="D6" s="16"/>
      <c r="E6" s="16"/>
      <c r="F6" s="16"/>
      <c r="G6" s="16"/>
      <c r="H6" s="16"/>
      <c r="I6" s="16"/>
      <c r="J6" s="16"/>
      <c r="K6" s="16"/>
      <c r="L6" s="14"/>
      <c r="M6" s="16"/>
      <c r="N6" s="16"/>
      <c r="O6" s="16"/>
      <c r="P6" s="16"/>
      <c r="Q6" s="16"/>
    </row>
    <row r="7" spans="1:36" s="84" customFormat="1" ht="15" x14ac:dyDescent="0.25">
      <c r="A7" s="30"/>
      <c r="B7" s="14" t="s">
        <v>477</v>
      </c>
      <c r="C7" s="16">
        <v>-1.5</v>
      </c>
      <c r="D7" s="16"/>
      <c r="E7" s="16"/>
      <c r="F7" s="16"/>
      <c r="G7" s="16"/>
      <c r="H7" s="16"/>
      <c r="I7" s="16"/>
      <c r="J7" s="16"/>
      <c r="K7" s="16"/>
      <c r="L7" s="14"/>
      <c r="M7" s="16"/>
      <c r="N7" s="16"/>
      <c r="O7" s="16"/>
      <c r="P7" s="16"/>
      <c r="Q7" s="16"/>
    </row>
    <row r="8" spans="1:36" s="84" customFormat="1" ht="15" x14ac:dyDescent="0.25">
      <c r="A8" s="30"/>
      <c r="B8" s="28" t="s">
        <v>448</v>
      </c>
      <c r="C8" s="49">
        <v>-0.7</v>
      </c>
      <c r="D8" s="16"/>
      <c r="E8" s="16"/>
      <c r="F8" s="16"/>
      <c r="G8" s="16"/>
      <c r="H8" s="16"/>
      <c r="I8" s="16"/>
      <c r="J8" s="16"/>
      <c r="K8" s="16"/>
      <c r="L8" s="14"/>
      <c r="M8" s="16"/>
      <c r="N8" s="16"/>
      <c r="O8" s="16"/>
      <c r="P8" s="16"/>
      <c r="Q8" s="16"/>
    </row>
    <row r="9" spans="1:36" s="85" customFormat="1" ht="12.75" x14ac:dyDescent="0.2">
      <c r="A9" s="31"/>
      <c r="B9" s="34" t="s">
        <v>449</v>
      </c>
    </row>
    <row r="10" spans="1:36" s="85" customFormat="1" ht="12.75" x14ac:dyDescent="0.2">
      <c r="A10" s="31"/>
      <c r="B10" s="34" t="s">
        <v>362</v>
      </c>
    </row>
    <row r="11" spans="1:36" s="14" customFormat="1" x14ac:dyDescent="0.2">
      <c r="B11" s="4"/>
      <c r="C11" s="4"/>
      <c r="D11" s="4"/>
      <c r="E11" s="4"/>
      <c r="F11" s="4"/>
      <c r="G11" s="4"/>
      <c r="H11" s="4"/>
      <c r="I11" s="4"/>
      <c r="J11" s="4"/>
      <c r="K11" s="16"/>
      <c r="L11" s="16"/>
      <c r="M11" s="16"/>
      <c r="N11" s="16"/>
    </row>
    <row r="12" spans="1:36" ht="13.9" customHeight="1" x14ac:dyDescent="0.2">
      <c r="K12" s="15"/>
      <c r="L12" s="15"/>
      <c r="M12" s="15"/>
      <c r="N12" s="5"/>
    </row>
    <row r="13" spans="1:36" ht="14.45" customHeight="1" x14ac:dyDescent="0.2">
      <c r="N13" s="5"/>
    </row>
  </sheetData>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7A525-4C77-4E5B-B598-4D8160835D1A}">
  <sheetPr codeName="Ark48"/>
  <dimension ref="A1:AJ12"/>
  <sheetViews>
    <sheetView zoomScaleNormal="100" workbookViewId="0"/>
  </sheetViews>
  <sheetFormatPr defaultColWidth="9.140625" defaultRowHeight="14.25" x14ac:dyDescent="0.2"/>
  <cols>
    <col min="1" max="1" width="9.140625" style="4"/>
    <col min="2" max="2" width="102.5703125"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10</v>
      </c>
    </row>
    <row r="2" spans="1:36" s="7" customFormat="1" ht="18.75" customHeight="1" x14ac:dyDescent="0.2">
      <c r="B2" s="13" t="s">
        <v>11</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405</v>
      </c>
      <c r="C5" s="96">
        <v>2030</v>
      </c>
    </row>
    <row r="6" spans="1:36" s="30" customFormat="1" ht="15" x14ac:dyDescent="0.25">
      <c r="A6" s="25"/>
      <c r="B6" s="4" t="s">
        <v>440</v>
      </c>
      <c r="C6" s="102">
        <v>19500</v>
      </c>
    </row>
    <row r="7" spans="1:36" s="30" customFormat="1" ht="15" x14ac:dyDescent="0.25">
      <c r="A7" s="25"/>
      <c r="B7" s="4" t="s">
        <v>441</v>
      </c>
      <c r="C7" s="102">
        <v>9500</v>
      </c>
    </row>
    <row r="8" spans="1:36" s="30" customFormat="1" ht="15" x14ac:dyDescent="0.25">
      <c r="B8" s="4" t="s">
        <v>411</v>
      </c>
      <c r="C8" s="102">
        <v>4000</v>
      </c>
    </row>
    <row r="9" spans="1:36" s="30" customFormat="1" ht="15" x14ac:dyDescent="0.25">
      <c r="B9" s="4" t="s">
        <v>412</v>
      </c>
      <c r="C9" s="102">
        <v>12000</v>
      </c>
    </row>
    <row r="10" spans="1:36" s="30" customFormat="1" ht="15" x14ac:dyDescent="0.25">
      <c r="B10" s="4"/>
      <c r="C10" s="102"/>
    </row>
    <row r="11" spans="1:36" s="30" customFormat="1" ht="15" x14ac:dyDescent="0.25">
      <c r="B11" s="28" t="s">
        <v>413</v>
      </c>
      <c r="C11" s="106">
        <v>45000</v>
      </c>
    </row>
    <row r="12" spans="1:36" ht="14.45" customHeight="1" x14ac:dyDescent="0.2">
      <c r="N12" s="5"/>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AD08E-8207-432D-8170-15BD06A6D234}">
  <sheetPr codeName="Ark49"/>
  <dimension ref="A1:AJ24"/>
  <sheetViews>
    <sheetView zoomScaleNormal="100" workbookViewId="0"/>
  </sheetViews>
  <sheetFormatPr defaultColWidth="9.140625" defaultRowHeight="14.25" x14ac:dyDescent="0.2"/>
  <cols>
    <col min="1" max="1" width="9.140625" style="4"/>
    <col min="2" max="2" width="40" style="4" customWidth="1"/>
    <col min="3" max="3" width="10.140625" style="4" bestFit="1" customWidth="1"/>
    <col min="4" max="4" width="16.85546875" style="4" customWidth="1"/>
    <col min="5" max="5" width="43.7109375" style="4" customWidth="1"/>
    <col min="6"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8</v>
      </c>
    </row>
    <row r="2" spans="1:36" s="7" customFormat="1" ht="18.75" customHeight="1" x14ac:dyDescent="0.2">
      <c r="B2" s="13" t="s">
        <v>9</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421</v>
      </c>
      <c r="C5" s="23" t="s">
        <v>422</v>
      </c>
      <c r="D5" s="23" t="s">
        <v>423</v>
      </c>
      <c r="E5" s="24" t="s">
        <v>424</v>
      </c>
      <c r="F5" s="39"/>
      <c r="G5" s="39"/>
      <c r="H5" s="39"/>
      <c r="I5" s="39"/>
      <c r="J5" s="39"/>
      <c r="K5" s="39"/>
      <c r="L5" s="39"/>
      <c r="M5" s="39"/>
      <c r="N5" s="39"/>
      <c r="O5" s="39"/>
      <c r="P5" s="39"/>
      <c r="Q5" s="39"/>
      <c r="R5" s="39"/>
      <c r="S5" s="39"/>
      <c r="T5" s="39"/>
    </row>
    <row r="6" spans="1:36" s="30" customFormat="1" ht="15" x14ac:dyDescent="0.25">
      <c r="A6" s="25"/>
      <c r="B6" s="32" t="s">
        <v>425</v>
      </c>
      <c r="C6" s="39">
        <v>500</v>
      </c>
      <c r="D6" s="39">
        <v>11600</v>
      </c>
      <c r="E6" s="39">
        <v>-11100</v>
      </c>
    </row>
    <row r="7" spans="1:36" s="30" customFormat="1" ht="15" x14ac:dyDescent="0.25">
      <c r="A7" s="25"/>
      <c r="B7" s="32" t="s">
        <v>205</v>
      </c>
      <c r="C7" s="39">
        <v>4600</v>
      </c>
      <c r="D7" s="39">
        <v>9600</v>
      </c>
      <c r="E7" s="39">
        <v>-5000</v>
      </c>
    </row>
    <row r="8" spans="1:36" s="30" customFormat="1" ht="15" x14ac:dyDescent="0.25">
      <c r="A8" s="25"/>
      <c r="B8" s="32" t="s">
        <v>207</v>
      </c>
      <c r="C8" s="39">
        <v>6700</v>
      </c>
      <c r="D8" s="39">
        <v>10100</v>
      </c>
      <c r="E8" s="39">
        <v>-3400</v>
      </c>
    </row>
    <row r="9" spans="1:36" s="30" customFormat="1" ht="15" x14ac:dyDescent="0.25">
      <c r="B9" s="32" t="s">
        <v>426</v>
      </c>
      <c r="C9" s="39">
        <v>-800</v>
      </c>
      <c r="D9" s="39">
        <v>1100</v>
      </c>
      <c r="E9" s="39">
        <v>-1900</v>
      </c>
    </row>
    <row r="10" spans="1:36" s="30" customFormat="1" ht="15" x14ac:dyDescent="0.25">
      <c r="B10" s="32" t="s">
        <v>427</v>
      </c>
      <c r="C10" s="39">
        <v>-700</v>
      </c>
      <c r="D10" s="39">
        <v>400</v>
      </c>
      <c r="E10" s="39">
        <v>-1100</v>
      </c>
    </row>
    <row r="11" spans="1:36" s="30" customFormat="1" ht="15" x14ac:dyDescent="0.25">
      <c r="B11" s="32" t="s">
        <v>428</v>
      </c>
      <c r="C11" s="39">
        <v>200</v>
      </c>
      <c r="D11" s="39">
        <v>100</v>
      </c>
      <c r="E11" s="39">
        <v>100</v>
      </c>
    </row>
    <row r="12" spans="1:36" s="30" customFormat="1" ht="15" x14ac:dyDescent="0.25">
      <c r="B12" s="32" t="s">
        <v>429</v>
      </c>
      <c r="C12" s="39">
        <v>1000</v>
      </c>
      <c r="D12" s="39">
        <v>400</v>
      </c>
      <c r="E12" s="39">
        <v>600</v>
      </c>
    </row>
    <row r="13" spans="1:36" s="30" customFormat="1" ht="15" x14ac:dyDescent="0.25">
      <c r="B13" s="32" t="s">
        <v>430</v>
      </c>
      <c r="C13" s="39">
        <v>900</v>
      </c>
      <c r="D13" s="39">
        <v>200</v>
      </c>
      <c r="E13" s="39">
        <v>700</v>
      </c>
    </row>
    <row r="14" spans="1:36" s="30" customFormat="1" ht="15" x14ac:dyDescent="0.25">
      <c r="B14" s="32" t="s">
        <v>431</v>
      </c>
      <c r="C14" s="39">
        <v>1600</v>
      </c>
      <c r="D14" s="39">
        <v>300</v>
      </c>
      <c r="E14" s="39">
        <v>1300</v>
      </c>
    </row>
    <row r="15" spans="1:36" s="30" customFormat="1" ht="15" x14ac:dyDescent="0.25">
      <c r="B15" s="32" t="s">
        <v>432</v>
      </c>
      <c r="C15" s="39">
        <v>2500</v>
      </c>
      <c r="D15" s="39">
        <v>500</v>
      </c>
      <c r="E15" s="39">
        <v>2100</v>
      </c>
    </row>
    <row r="16" spans="1:36" s="30" customFormat="1" ht="15" x14ac:dyDescent="0.25">
      <c r="B16" s="32" t="s">
        <v>433</v>
      </c>
      <c r="C16" s="39">
        <v>3100</v>
      </c>
      <c r="D16" s="39">
        <v>300</v>
      </c>
      <c r="E16" s="39">
        <v>2800</v>
      </c>
    </row>
    <row r="17" spans="2:5" s="30" customFormat="1" ht="15" x14ac:dyDescent="0.25">
      <c r="B17" s="32" t="s">
        <v>206</v>
      </c>
      <c r="C17" s="39">
        <v>10600</v>
      </c>
      <c r="D17" s="39">
        <v>7100</v>
      </c>
      <c r="E17" s="39">
        <v>3600</v>
      </c>
    </row>
    <row r="18" spans="2:5" s="30" customFormat="1" ht="15" x14ac:dyDescent="0.25">
      <c r="B18" s="32" t="s">
        <v>434</v>
      </c>
      <c r="C18" s="39">
        <v>5000</v>
      </c>
      <c r="D18" s="39">
        <v>1100</v>
      </c>
      <c r="E18" s="39">
        <v>3900</v>
      </c>
    </row>
    <row r="19" spans="2:5" s="30" customFormat="1" ht="15" x14ac:dyDescent="0.25">
      <c r="B19" s="32" t="s">
        <v>435</v>
      </c>
      <c r="C19" s="39">
        <v>5100</v>
      </c>
      <c r="D19" s="39">
        <v>500</v>
      </c>
      <c r="E19" s="39">
        <v>4600</v>
      </c>
    </row>
    <row r="20" spans="2:5" s="30" customFormat="1" ht="15" x14ac:dyDescent="0.25">
      <c r="B20" s="32" t="s">
        <v>436</v>
      </c>
      <c r="C20" s="39">
        <v>7900</v>
      </c>
      <c r="D20" s="39">
        <v>1800</v>
      </c>
      <c r="E20" s="39">
        <v>6000</v>
      </c>
    </row>
    <row r="21" spans="2:5" s="30" customFormat="1" ht="15" x14ac:dyDescent="0.25">
      <c r="B21" s="32" t="s">
        <v>437</v>
      </c>
      <c r="C21" s="39">
        <v>12400</v>
      </c>
      <c r="D21" s="39">
        <v>2100</v>
      </c>
      <c r="E21" s="39">
        <v>10300</v>
      </c>
    </row>
    <row r="22" spans="2:5" s="30" customFormat="1" ht="15" x14ac:dyDescent="0.25">
      <c r="B22" s="28" t="s">
        <v>438</v>
      </c>
      <c r="C22" s="40">
        <v>10800</v>
      </c>
      <c r="D22" s="40">
        <v>500</v>
      </c>
      <c r="E22" s="40">
        <v>10300</v>
      </c>
    </row>
    <row r="23" spans="2:5" s="31" customFormat="1" ht="12.75" x14ac:dyDescent="0.2">
      <c r="B23" s="31" t="s">
        <v>439</v>
      </c>
    </row>
    <row r="24" spans="2:5" s="31" customFormat="1" ht="12.75" x14ac:dyDescent="0.2">
      <c r="B24" s="34" t="s">
        <v>456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A24E-BD2C-4890-B979-62826B64208C}">
  <sheetPr codeName="Ark5"/>
  <dimension ref="A1:AJ12"/>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95</v>
      </c>
    </row>
    <row r="2" spans="1:36" s="7" customFormat="1" ht="18.75" customHeight="1" x14ac:dyDescent="0.2">
      <c r="B2" s="13" t="s">
        <v>96</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ht="15" x14ac:dyDescent="0.25">
      <c r="A5" s="22"/>
      <c r="B5" s="23" t="s">
        <v>453</v>
      </c>
      <c r="C5" s="23">
        <v>2000</v>
      </c>
      <c r="D5" s="23">
        <v>2001</v>
      </c>
      <c r="E5" s="24">
        <v>2002</v>
      </c>
      <c r="F5" s="23">
        <v>2003</v>
      </c>
      <c r="G5" s="23">
        <v>2004</v>
      </c>
      <c r="H5" s="24">
        <v>2005</v>
      </c>
      <c r="I5" s="23">
        <v>2006</v>
      </c>
      <c r="J5" s="23">
        <v>2007</v>
      </c>
      <c r="K5" s="24">
        <v>2008</v>
      </c>
      <c r="L5" s="23">
        <v>2009</v>
      </c>
      <c r="M5" s="23">
        <v>2010</v>
      </c>
      <c r="N5" s="24">
        <v>2011</v>
      </c>
      <c r="O5" s="23">
        <v>2012</v>
      </c>
      <c r="P5" s="23">
        <v>2013</v>
      </c>
      <c r="Q5" s="24">
        <v>2014</v>
      </c>
      <c r="R5" s="23">
        <v>2015</v>
      </c>
      <c r="S5" s="23">
        <v>2016</v>
      </c>
      <c r="T5" s="24">
        <v>2017</v>
      </c>
      <c r="U5" s="23">
        <v>2018</v>
      </c>
      <c r="V5" s="23">
        <v>2019</v>
      </c>
      <c r="W5" s="24">
        <v>2020</v>
      </c>
      <c r="X5" s="23">
        <v>2021</v>
      </c>
      <c r="Y5" s="23">
        <v>2022</v>
      </c>
      <c r="Z5" s="24">
        <v>2023</v>
      </c>
      <c r="AA5" s="23">
        <v>2024</v>
      </c>
      <c r="AB5" s="23">
        <v>2025</v>
      </c>
      <c r="AC5" s="24">
        <v>2026</v>
      </c>
      <c r="AD5" s="23">
        <v>2027</v>
      </c>
      <c r="AE5" s="23">
        <v>2028</v>
      </c>
      <c r="AF5" s="24">
        <v>2029</v>
      </c>
      <c r="AG5" s="23">
        <v>2030</v>
      </c>
    </row>
    <row r="6" spans="1:36" ht="15" x14ac:dyDescent="0.25">
      <c r="A6" s="25"/>
      <c r="B6" s="26" t="s">
        <v>161</v>
      </c>
      <c r="C6" s="27">
        <v>18.5</v>
      </c>
      <c r="D6" s="27">
        <v>18.7</v>
      </c>
      <c r="E6" s="27">
        <v>18.8</v>
      </c>
      <c r="F6" s="27">
        <v>18.8</v>
      </c>
      <c r="G6" s="27">
        <v>18.8</v>
      </c>
      <c r="H6" s="27">
        <v>18.8</v>
      </c>
      <c r="I6" s="27">
        <v>18.7</v>
      </c>
      <c r="J6" s="27">
        <v>18.5</v>
      </c>
      <c r="K6" s="27">
        <v>18.399999999999999</v>
      </c>
      <c r="L6" s="27">
        <v>18.2</v>
      </c>
      <c r="M6" s="27">
        <v>18</v>
      </c>
      <c r="N6" s="27">
        <v>17.8</v>
      </c>
      <c r="O6" s="27">
        <v>17.600000000000001</v>
      </c>
      <c r="P6" s="27">
        <v>17.3</v>
      </c>
      <c r="Q6" s="27">
        <v>17.100000000000001</v>
      </c>
      <c r="R6" s="27">
        <v>16.899999999999999</v>
      </c>
      <c r="S6" s="27">
        <v>16.8</v>
      </c>
      <c r="T6" s="27">
        <v>16.7</v>
      </c>
      <c r="U6" s="27">
        <v>16.600000000000001</v>
      </c>
      <c r="V6" s="27">
        <v>16.399999999999999</v>
      </c>
      <c r="W6" s="27">
        <v>16.3</v>
      </c>
      <c r="X6" s="27">
        <v>16.2</v>
      </c>
      <c r="Y6" s="27">
        <v>16</v>
      </c>
      <c r="Z6" s="27">
        <v>15.8</v>
      </c>
      <c r="AA6" s="27">
        <v>15.7</v>
      </c>
      <c r="AB6" s="27">
        <v>15.6</v>
      </c>
      <c r="AC6" s="27">
        <v>15.6</v>
      </c>
      <c r="AD6" s="27">
        <v>15.7</v>
      </c>
      <c r="AE6" s="27">
        <v>15.8</v>
      </c>
      <c r="AF6" s="27">
        <v>16</v>
      </c>
      <c r="AG6" s="27">
        <v>16.2</v>
      </c>
    </row>
    <row r="7" spans="1:36" ht="15" x14ac:dyDescent="0.25">
      <c r="A7" s="25"/>
      <c r="B7" s="32" t="s">
        <v>162</v>
      </c>
      <c r="C7" s="16">
        <v>68.400000000000006</v>
      </c>
      <c r="D7" s="16">
        <v>68.3</v>
      </c>
      <c r="E7" s="16">
        <v>68.2</v>
      </c>
      <c r="F7" s="16">
        <v>68.099999999999994</v>
      </c>
      <c r="G7" s="16">
        <v>68.099999999999994</v>
      </c>
      <c r="H7" s="16">
        <v>68</v>
      </c>
      <c r="I7" s="16">
        <v>68</v>
      </c>
      <c r="J7" s="16">
        <v>68.099999999999994</v>
      </c>
      <c r="K7" s="16">
        <v>68.099999999999994</v>
      </c>
      <c r="L7" s="16">
        <v>68.099999999999994</v>
      </c>
      <c r="M7" s="16">
        <v>68</v>
      </c>
      <c r="N7" s="16">
        <v>67.8</v>
      </c>
      <c r="O7" s="16">
        <v>67.5</v>
      </c>
      <c r="P7" s="16">
        <v>67.2</v>
      </c>
      <c r="Q7" s="16">
        <v>66.900000000000006</v>
      </c>
      <c r="R7" s="16">
        <v>66.7</v>
      </c>
      <c r="S7" s="16">
        <v>66.599999999999994</v>
      </c>
      <c r="T7" s="16">
        <v>66.400000000000006</v>
      </c>
      <c r="U7" s="16">
        <v>66.3</v>
      </c>
      <c r="V7" s="16">
        <v>66.099999999999994</v>
      </c>
      <c r="W7" s="16">
        <v>65.900000000000006</v>
      </c>
      <c r="X7" s="16">
        <v>65.8</v>
      </c>
      <c r="Y7" s="16">
        <v>65.8</v>
      </c>
      <c r="Z7" s="16">
        <v>65.8</v>
      </c>
      <c r="AA7" s="16">
        <v>65.7</v>
      </c>
      <c r="AB7" s="16">
        <v>65.599999999999994</v>
      </c>
      <c r="AC7" s="16">
        <v>65.400000000000006</v>
      </c>
      <c r="AD7" s="16">
        <v>65.099999999999994</v>
      </c>
      <c r="AE7" s="16">
        <v>64.7</v>
      </c>
      <c r="AF7" s="16">
        <v>64.3</v>
      </c>
      <c r="AG7" s="16">
        <v>63.8</v>
      </c>
    </row>
    <row r="8" spans="1:36" ht="15" x14ac:dyDescent="0.25">
      <c r="A8" s="25"/>
      <c r="B8" s="28" t="s">
        <v>163</v>
      </c>
      <c r="C8" s="29">
        <v>13.1</v>
      </c>
      <c r="D8" s="29">
        <v>13.1</v>
      </c>
      <c r="E8" s="29">
        <v>13</v>
      </c>
      <c r="F8" s="29">
        <v>13</v>
      </c>
      <c r="G8" s="29">
        <v>13.1</v>
      </c>
      <c r="H8" s="29">
        <v>13.2</v>
      </c>
      <c r="I8" s="29">
        <v>13.3</v>
      </c>
      <c r="J8" s="29">
        <v>13.4</v>
      </c>
      <c r="K8" s="29">
        <v>13.5</v>
      </c>
      <c r="L8" s="29">
        <v>13.7</v>
      </c>
      <c r="M8" s="29">
        <v>14</v>
      </c>
      <c r="N8" s="29">
        <v>14.4</v>
      </c>
      <c r="O8" s="29">
        <v>14.9</v>
      </c>
      <c r="P8" s="29">
        <v>15.4</v>
      </c>
      <c r="Q8" s="29">
        <v>15.9</v>
      </c>
      <c r="R8" s="29">
        <v>16.399999999999999</v>
      </c>
      <c r="S8" s="29">
        <v>16.7</v>
      </c>
      <c r="T8" s="29">
        <v>16.899999999999999</v>
      </c>
      <c r="U8" s="29">
        <v>17.2</v>
      </c>
      <c r="V8" s="29">
        <v>17.5</v>
      </c>
      <c r="W8" s="29">
        <v>17.8</v>
      </c>
      <c r="X8" s="29">
        <v>18</v>
      </c>
      <c r="Y8" s="29">
        <v>18.2</v>
      </c>
      <c r="Z8" s="29">
        <v>18.399999999999999</v>
      </c>
      <c r="AA8" s="29">
        <v>18.600000000000001</v>
      </c>
      <c r="AB8" s="29">
        <v>18.8</v>
      </c>
      <c r="AC8" s="29">
        <v>19</v>
      </c>
      <c r="AD8" s="29">
        <v>19.2</v>
      </c>
      <c r="AE8" s="29">
        <v>19.5</v>
      </c>
      <c r="AF8" s="29">
        <v>19.7</v>
      </c>
      <c r="AG8" s="29">
        <v>20</v>
      </c>
    </row>
    <row r="9" spans="1:36" s="30" customFormat="1" ht="15" x14ac:dyDescent="0.25">
      <c r="B9" s="31" t="s">
        <v>164</v>
      </c>
    </row>
    <row r="10" spans="1:36" s="30" customFormat="1" ht="15" x14ac:dyDescent="0.25">
      <c r="B10" s="31" t="s">
        <v>165</v>
      </c>
    </row>
    <row r="11" spans="1:36" ht="13.9" customHeight="1" x14ac:dyDescent="0.2">
      <c r="K11" s="15"/>
      <c r="L11" s="15"/>
      <c r="M11" s="15"/>
      <c r="N11" s="5"/>
    </row>
    <row r="12" spans="1:36" ht="14.45" customHeight="1" x14ac:dyDescent="0.2">
      <c r="N12" s="5"/>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28D28-A548-43E5-9AC9-176CF2AB53A4}">
  <sheetPr codeName="Ark50"/>
  <dimension ref="A1:AJ22"/>
  <sheetViews>
    <sheetView zoomScaleNormal="100" workbookViewId="0"/>
  </sheetViews>
  <sheetFormatPr defaultColWidth="9.140625" defaultRowHeight="14.25" x14ac:dyDescent="0.2"/>
  <cols>
    <col min="1" max="1" width="9.140625" style="4"/>
    <col min="2" max="2" width="72.5703125"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6</v>
      </c>
    </row>
    <row r="2" spans="1:36" s="7" customFormat="1" ht="18.75" customHeight="1" x14ac:dyDescent="0.2">
      <c r="B2" s="13" t="s">
        <v>7</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c r="C5" s="96">
        <v>2030</v>
      </c>
    </row>
    <row r="6" spans="1:36" s="30" customFormat="1" ht="15" x14ac:dyDescent="0.25">
      <c r="A6" s="25"/>
      <c r="B6" s="32" t="s">
        <v>405</v>
      </c>
      <c r="C6" s="101"/>
    </row>
    <row r="7" spans="1:36" s="30" customFormat="1" ht="15" x14ac:dyDescent="0.25">
      <c r="A7" s="25"/>
      <c r="B7" s="4" t="s">
        <v>406</v>
      </c>
      <c r="C7" s="102">
        <v>19500</v>
      </c>
    </row>
    <row r="8" spans="1:36" s="30" customFormat="1" ht="15" x14ac:dyDescent="0.25">
      <c r="A8" s="25"/>
      <c r="B8" s="92" t="s">
        <v>407</v>
      </c>
      <c r="C8" s="107">
        <v>8500</v>
      </c>
    </row>
    <row r="9" spans="1:36" s="30" customFormat="1" ht="15" x14ac:dyDescent="0.25">
      <c r="B9" s="92" t="s">
        <v>408</v>
      </c>
      <c r="C9" s="107">
        <v>4600</v>
      </c>
    </row>
    <row r="10" spans="1:36" s="30" customFormat="1" ht="15" x14ac:dyDescent="0.25">
      <c r="B10" s="92" t="s">
        <v>414</v>
      </c>
      <c r="C10" s="107">
        <v>4500</v>
      </c>
    </row>
    <row r="11" spans="1:36" s="30" customFormat="1" ht="15" x14ac:dyDescent="0.25">
      <c r="B11" s="92" t="s">
        <v>415</v>
      </c>
      <c r="C11" s="107">
        <v>1000</v>
      </c>
    </row>
    <row r="12" spans="1:36" s="30" customFormat="1" ht="15" x14ac:dyDescent="0.25">
      <c r="B12" s="92" t="s">
        <v>416</v>
      </c>
      <c r="C12" s="107">
        <v>-400</v>
      </c>
    </row>
    <row r="13" spans="1:36" s="30" customFormat="1" ht="15" x14ac:dyDescent="0.25">
      <c r="B13" s="92" t="s">
        <v>417</v>
      </c>
      <c r="C13" s="107">
        <v>1000</v>
      </c>
    </row>
    <row r="14" spans="1:36" s="30" customFormat="1" ht="15" x14ac:dyDescent="0.25">
      <c r="B14" s="92" t="s">
        <v>409</v>
      </c>
      <c r="C14" s="107">
        <v>300</v>
      </c>
    </row>
    <row r="15" spans="1:36" s="30" customFormat="1" ht="15" x14ac:dyDescent="0.25">
      <c r="B15" s="4" t="s">
        <v>410</v>
      </c>
      <c r="C15" s="102">
        <v>9500</v>
      </c>
    </row>
    <row r="16" spans="1:36" s="30" customFormat="1" ht="15" x14ac:dyDescent="0.25">
      <c r="B16" s="92" t="s">
        <v>418</v>
      </c>
      <c r="C16" s="107">
        <v>5200</v>
      </c>
    </row>
    <row r="17" spans="2:3" s="30" customFormat="1" ht="15" x14ac:dyDescent="0.25">
      <c r="B17" s="92" t="s">
        <v>419</v>
      </c>
      <c r="C17" s="107">
        <v>4600</v>
      </c>
    </row>
    <row r="18" spans="2:3" s="30" customFormat="1" ht="15" x14ac:dyDescent="0.25">
      <c r="B18" s="92" t="s">
        <v>420</v>
      </c>
      <c r="C18" s="107">
        <v>-200</v>
      </c>
    </row>
    <row r="19" spans="2:3" s="30" customFormat="1" ht="15" x14ac:dyDescent="0.25">
      <c r="B19" s="4" t="s">
        <v>411</v>
      </c>
      <c r="C19" s="102">
        <v>4000</v>
      </c>
    </row>
    <row r="20" spans="2:3" s="30" customFormat="1" ht="15" x14ac:dyDescent="0.25">
      <c r="B20" s="4" t="s">
        <v>412</v>
      </c>
      <c r="C20" s="102">
        <v>12000</v>
      </c>
    </row>
    <row r="21" spans="2:3" s="30" customFormat="1" ht="15" x14ac:dyDescent="0.25">
      <c r="B21" s="28" t="s">
        <v>413</v>
      </c>
      <c r="C21" s="106">
        <v>45000</v>
      </c>
    </row>
    <row r="22" spans="2:3" s="31" customFormat="1" ht="387" customHeight="1" x14ac:dyDescent="0.2">
      <c r="B22" s="93" t="s">
        <v>478</v>
      </c>
    </row>
  </sheetData>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D8568-967B-4659-A98B-B2643348C8D5}">
  <sheetPr codeName="Ark51"/>
  <dimension ref="A1:AJ15"/>
  <sheetViews>
    <sheetView zoomScaleNormal="100" workbookViewId="0"/>
  </sheetViews>
  <sheetFormatPr defaultColWidth="9.140625" defaultRowHeight="14.25" x14ac:dyDescent="0.2"/>
  <cols>
    <col min="1" max="1" width="9.140625" style="4"/>
    <col min="2" max="2" width="69.42578125" style="4" customWidth="1"/>
    <col min="3" max="3" width="10.42578125" style="4" bestFit="1" customWidth="1"/>
    <col min="4"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4</v>
      </c>
    </row>
    <row r="2" spans="1:36" s="7" customFormat="1" ht="18.75" customHeight="1" x14ac:dyDescent="0.2">
      <c r="B2" s="13" t="s">
        <v>5</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84" customFormat="1" ht="15" x14ac:dyDescent="0.25">
      <c r="A5" s="30"/>
      <c r="B5" s="23"/>
      <c r="C5" s="91" t="s">
        <v>393</v>
      </c>
      <c r="D5" s="23" t="s">
        <v>394</v>
      </c>
    </row>
    <row r="6" spans="1:36" s="84" customFormat="1" ht="15" x14ac:dyDescent="0.25">
      <c r="A6" s="30"/>
      <c r="B6" s="32" t="s">
        <v>395</v>
      </c>
      <c r="C6" s="101">
        <v>-1.1000000000000001</v>
      </c>
      <c r="D6" s="89">
        <v>-0.1</v>
      </c>
    </row>
    <row r="7" spans="1:36" s="84" customFormat="1" ht="15" x14ac:dyDescent="0.25">
      <c r="A7" s="30"/>
      <c r="B7" s="4"/>
      <c r="C7" s="102"/>
      <c r="D7" s="101"/>
    </row>
    <row r="8" spans="1:36" s="84" customFormat="1" ht="15" x14ac:dyDescent="0.25">
      <c r="A8" s="30"/>
      <c r="B8" s="26" t="s">
        <v>396</v>
      </c>
      <c r="C8" s="102"/>
      <c r="D8" s="101"/>
    </row>
    <row r="9" spans="1:36" s="84" customFormat="1" ht="15" x14ac:dyDescent="0.25">
      <c r="A9" s="30"/>
      <c r="B9" s="4" t="s">
        <v>397</v>
      </c>
      <c r="C9" s="102">
        <v>2.5</v>
      </c>
      <c r="D9" s="101">
        <v>1.1000000000000001</v>
      </c>
    </row>
    <row r="10" spans="1:36" s="84" customFormat="1" ht="15" x14ac:dyDescent="0.25">
      <c r="A10" s="30"/>
      <c r="B10" s="4" t="s">
        <v>402</v>
      </c>
      <c r="C10" s="103" t="s">
        <v>479</v>
      </c>
      <c r="D10" s="104" t="s">
        <v>480</v>
      </c>
    </row>
    <row r="11" spans="1:36" s="84" customFormat="1" ht="15" x14ac:dyDescent="0.25">
      <c r="A11" s="30"/>
      <c r="B11" s="4" t="s">
        <v>403</v>
      </c>
      <c r="C11" s="102" t="s">
        <v>398</v>
      </c>
      <c r="D11" s="101">
        <v>-15</v>
      </c>
    </row>
    <row r="12" spans="1:36" s="84" customFormat="1" ht="15" x14ac:dyDescent="0.25">
      <c r="A12" s="30"/>
      <c r="B12" s="4" t="s">
        <v>399</v>
      </c>
      <c r="C12" s="102">
        <v>-0.8</v>
      </c>
      <c r="D12" s="101">
        <v>-0.1</v>
      </c>
    </row>
    <row r="13" spans="1:36" s="84" customFormat="1" ht="15" x14ac:dyDescent="0.25">
      <c r="A13" s="30"/>
      <c r="B13" s="37" t="s">
        <v>404</v>
      </c>
      <c r="C13" s="105" t="s">
        <v>400</v>
      </c>
      <c r="D13" s="90">
        <v>-0.1</v>
      </c>
    </row>
    <row r="14" spans="1:36" s="84" customFormat="1" ht="156" customHeight="1" x14ac:dyDescent="0.25">
      <c r="A14" s="30"/>
      <c r="B14" s="108" t="s">
        <v>455</v>
      </c>
      <c r="C14" s="108"/>
      <c r="D14" s="108"/>
    </row>
    <row r="15" spans="1:36" s="84" customFormat="1" ht="15" x14ac:dyDescent="0.25">
      <c r="A15" s="30"/>
      <c r="B15" s="31" t="s">
        <v>401</v>
      </c>
      <c r="C15" s="85"/>
      <c r="D15" s="85"/>
    </row>
  </sheetData>
  <mergeCells count="1">
    <mergeCell ref="B14:D14"/>
  </mergeCells>
  <pageMargins left="0.7" right="0.7" top="0.75" bottom="0.75" header="0.3" footer="0.3"/>
  <pageSetup paperSize="9" orientation="portrait" r:id="rId1"/>
  <ignoredErrors>
    <ignoredError sqref="C10:D10"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10906-EDE0-4937-B2A9-467166C2C2A0}">
  <sheetPr codeName="Ark6"/>
  <dimension ref="A1:AJ12"/>
  <sheetViews>
    <sheetView zoomScaleNormal="100" workbookViewId="0"/>
  </sheetViews>
  <sheetFormatPr defaultColWidth="9.140625" defaultRowHeight="14.25" x14ac:dyDescent="0.2"/>
  <cols>
    <col min="1" max="1" width="9.140625" style="4"/>
    <col min="2" max="2" width="54.85546875" style="4" customWidth="1"/>
    <col min="3" max="3" width="11.7109375" style="4" customWidth="1"/>
    <col min="4" max="4" width="11.42578125" style="4" customWidth="1"/>
    <col min="5"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93</v>
      </c>
    </row>
    <row r="2" spans="1:36" s="7" customFormat="1" ht="18.75" customHeight="1" x14ac:dyDescent="0.2">
      <c r="B2" s="13" t="s">
        <v>94</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33" t="s">
        <v>155</v>
      </c>
      <c r="C5" s="23" t="s">
        <v>166</v>
      </c>
      <c r="D5" s="23" t="s">
        <v>167</v>
      </c>
    </row>
    <row r="6" spans="1:36" s="30" customFormat="1" ht="15" x14ac:dyDescent="0.25">
      <c r="A6" s="25"/>
      <c r="B6" s="26" t="s">
        <v>168</v>
      </c>
      <c r="C6" s="27">
        <v>14.1</v>
      </c>
      <c r="D6" s="27">
        <v>3</v>
      </c>
    </row>
    <row r="7" spans="1:36" s="30" customFormat="1" ht="15" x14ac:dyDescent="0.25">
      <c r="A7" s="25"/>
      <c r="B7" s="28" t="s">
        <v>169</v>
      </c>
      <c r="C7" s="29">
        <v>8.9</v>
      </c>
      <c r="D7" s="29">
        <v>2.6</v>
      </c>
    </row>
    <row r="8" spans="1:36" s="30" customFormat="1" ht="15" x14ac:dyDescent="0.25">
      <c r="B8" s="31" t="s">
        <v>474</v>
      </c>
    </row>
    <row r="9" spans="1:36" s="30" customFormat="1" ht="15" x14ac:dyDescent="0.25">
      <c r="B9" s="34" t="s">
        <v>170</v>
      </c>
    </row>
    <row r="10" spans="1:36" s="14" customFormat="1" x14ac:dyDescent="0.2">
      <c r="B10" s="4"/>
      <c r="C10" s="4"/>
      <c r="D10" s="4"/>
      <c r="E10" s="4"/>
      <c r="F10" s="4"/>
      <c r="G10" s="4"/>
      <c r="H10" s="4"/>
      <c r="I10" s="4"/>
      <c r="J10" s="4"/>
      <c r="K10" s="16"/>
      <c r="L10" s="16"/>
      <c r="M10" s="16"/>
      <c r="N10" s="16"/>
    </row>
    <row r="11" spans="1:36" ht="13.9" customHeight="1" x14ac:dyDescent="0.2">
      <c r="K11" s="15"/>
      <c r="L11" s="15"/>
      <c r="M11" s="15"/>
      <c r="N11" s="5"/>
    </row>
    <row r="12" spans="1:36" ht="14.45" customHeight="1" x14ac:dyDescent="0.2">
      <c r="N12" s="5"/>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B2079-07C5-4BF4-981F-D32B32529536}">
  <sheetPr codeName="Ark7"/>
  <dimension ref="A1:AY12"/>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51" s="6" customFormat="1" ht="24" customHeight="1" x14ac:dyDescent="0.2">
      <c r="B1" s="12" t="s">
        <v>91</v>
      </c>
    </row>
    <row r="2" spans="1:51" s="7" customFormat="1" ht="18.75" customHeight="1" x14ac:dyDescent="0.2">
      <c r="B2" s="13" t="s">
        <v>92</v>
      </c>
    </row>
    <row r="3" spans="1:51" x14ac:dyDescent="0.2">
      <c r="I3" s="5"/>
      <c r="J3" s="5"/>
      <c r="K3" s="5"/>
      <c r="L3" s="5"/>
      <c r="M3" s="5"/>
      <c r="N3" s="5"/>
    </row>
    <row r="4" spans="1:51"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51" s="30" customFormat="1" ht="15" x14ac:dyDescent="0.25">
      <c r="A5" s="22"/>
      <c r="B5" s="23" t="s">
        <v>155</v>
      </c>
      <c r="C5" s="23">
        <v>2000</v>
      </c>
      <c r="D5" s="23">
        <v>2001</v>
      </c>
      <c r="E5" s="24">
        <v>2002</v>
      </c>
      <c r="F5" s="23">
        <v>2003</v>
      </c>
      <c r="G5" s="23">
        <v>2004</v>
      </c>
      <c r="H5" s="24">
        <v>2005</v>
      </c>
      <c r="I5" s="23">
        <v>2006</v>
      </c>
      <c r="J5" s="23">
        <v>2007</v>
      </c>
      <c r="K5" s="24">
        <v>2008</v>
      </c>
      <c r="L5" s="23">
        <v>2009</v>
      </c>
      <c r="M5" s="23">
        <v>2010</v>
      </c>
      <c r="N5" s="24">
        <v>2011</v>
      </c>
      <c r="O5" s="23">
        <v>2012</v>
      </c>
      <c r="P5" s="23">
        <v>2013</v>
      </c>
      <c r="Q5" s="24">
        <v>2014</v>
      </c>
      <c r="R5" s="23">
        <v>2015</v>
      </c>
      <c r="S5" s="23">
        <v>2016</v>
      </c>
      <c r="T5" s="24">
        <v>2017</v>
      </c>
      <c r="U5" s="23">
        <v>2018</v>
      </c>
      <c r="V5" s="23">
        <v>2019</v>
      </c>
      <c r="W5" s="24">
        <v>2020</v>
      </c>
      <c r="X5" s="23">
        <v>2021</v>
      </c>
      <c r="Y5" s="23">
        <v>2022</v>
      </c>
      <c r="Z5" s="23">
        <v>2023</v>
      </c>
      <c r="AA5" s="23">
        <v>2024</v>
      </c>
      <c r="AB5" s="23">
        <v>2025</v>
      </c>
      <c r="AC5" s="24">
        <v>2026</v>
      </c>
      <c r="AD5" s="23">
        <v>2027</v>
      </c>
      <c r="AE5" s="23">
        <v>2028</v>
      </c>
      <c r="AF5" s="24">
        <v>2029</v>
      </c>
      <c r="AG5" s="23">
        <v>2030</v>
      </c>
      <c r="AH5" s="34"/>
      <c r="AI5" s="34"/>
      <c r="AJ5" s="34"/>
      <c r="AK5" s="34"/>
      <c r="AL5" s="34"/>
      <c r="AM5" s="34"/>
      <c r="AN5" s="34"/>
      <c r="AO5" s="34"/>
      <c r="AP5" s="34"/>
      <c r="AQ5" s="34"/>
      <c r="AR5" s="34"/>
      <c r="AS5" s="34"/>
      <c r="AT5" s="34"/>
      <c r="AU5" s="34"/>
      <c r="AV5" s="34"/>
      <c r="AW5" s="34"/>
      <c r="AX5" s="34"/>
      <c r="AY5" s="34"/>
    </row>
    <row r="6" spans="1:51" s="30" customFormat="1" ht="15" x14ac:dyDescent="0.25">
      <c r="A6" s="25"/>
      <c r="B6" s="26" t="s">
        <v>171</v>
      </c>
      <c r="C6" s="27"/>
      <c r="D6" s="5">
        <v>18</v>
      </c>
      <c r="E6" s="5">
        <v>24</v>
      </c>
      <c r="F6" s="5">
        <v>38</v>
      </c>
      <c r="G6" s="5">
        <v>43</v>
      </c>
      <c r="H6" s="5">
        <v>69</v>
      </c>
      <c r="I6" s="5">
        <v>92</v>
      </c>
      <c r="J6" s="5">
        <v>118</v>
      </c>
      <c r="K6" s="5">
        <v>134</v>
      </c>
      <c r="L6" s="5">
        <v>94</v>
      </c>
      <c r="M6" s="5">
        <v>79</v>
      </c>
      <c r="N6" s="5">
        <v>112</v>
      </c>
      <c r="O6" s="5">
        <v>116</v>
      </c>
      <c r="P6" s="5">
        <v>112</v>
      </c>
      <c r="Q6" s="5">
        <v>129</v>
      </c>
      <c r="R6" s="5">
        <v>151</v>
      </c>
      <c r="S6" s="5">
        <v>178</v>
      </c>
      <c r="T6" s="5">
        <v>211</v>
      </c>
      <c r="U6" s="5">
        <v>235</v>
      </c>
      <c r="V6" s="5">
        <v>260</v>
      </c>
      <c r="W6" s="5">
        <v>249</v>
      </c>
      <c r="X6" s="5">
        <v>258</v>
      </c>
      <c r="Y6" s="5">
        <v>298</v>
      </c>
      <c r="Z6" s="5">
        <v>323</v>
      </c>
      <c r="AA6" s="5">
        <v>324</v>
      </c>
      <c r="AB6" s="5">
        <v>320</v>
      </c>
      <c r="AC6" s="5">
        <v>316</v>
      </c>
      <c r="AD6" s="5">
        <v>319</v>
      </c>
      <c r="AE6" s="5">
        <v>322</v>
      </c>
      <c r="AF6" s="5">
        <v>318</v>
      </c>
      <c r="AG6" s="5">
        <v>320</v>
      </c>
      <c r="AH6" s="35"/>
      <c r="AI6" s="36"/>
      <c r="AJ6" s="36"/>
      <c r="AK6" s="36"/>
      <c r="AL6" s="36"/>
      <c r="AM6" s="36"/>
      <c r="AN6" s="36"/>
      <c r="AO6" s="36"/>
      <c r="AP6" s="36"/>
      <c r="AQ6" s="36"/>
      <c r="AR6" s="36"/>
      <c r="AS6" s="36"/>
      <c r="AT6" s="36"/>
      <c r="AU6" s="36"/>
      <c r="AV6" s="36"/>
      <c r="AW6" s="36"/>
      <c r="AX6" s="36"/>
      <c r="AY6" s="36"/>
    </row>
    <row r="7" spans="1:51" s="30" customFormat="1" ht="15" x14ac:dyDescent="0.25">
      <c r="A7" s="25"/>
      <c r="B7" s="32" t="s">
        <v>172</v>
      </c>
      <c r="C7" s="16"/>
      <c r="D7" s="39">
        <v>9</v>
      </c>
      <c r="E7" s="39">
        <v>20</v>
      </c>
      <c r="F7" s="39">
        <v>16</v>
      </c>
      <c r="G7" s="39">
        <v>18</v>
      </c>
      <c r="H7" s="39">
        <v>23</v>
      </c>
      <c r="I7" s="39">
        <v>23</v>
      </c>
      <c r="J7" s="39">
        <v>20</v>
      </c>
      <c r="K7" s="39">
        <v>10</v>
      </c>
      <c r="L7" s="39">
        <v>35</v>
      </c>
      <c r="M7" s="39">
        <v>43</v>
      </c>
      <c r="N7" s="39">
        <v>29</v>
      </c>
      <c r="O7" s="39">
        <v>22</v>
      </c>
      <c r="P7" s="39">
        <v>22</v>
      </c>
      <c r="Q7" s="39">
        <v>22</v>
      </c>
      <c r="R7" s="39">
        <v>23</v>
      </c>
      <c r="S7" s="39">
        <v>17</v>
      </c>
      <c r="T7" s="39">
        <v>16</v>
      </c>
      <c r="U7" s="39">
        <v>21</v>
      </c>
      <c r="V7" s="39">
        <v>25</v>
      </c>
      <c r="W7" s="39">
        <v>29</v>
      </c>
      <c r="X7" s="39">
        <v>47</v>
      </c>
      <c r="Y7" s="39">
        <v>58</v>
      </c>
      <c r="Z7" s="39">
        <v>66</v>
      </c>
      <c r="AA7" s="39">
        <v>70</v>
      </c>
      <c r="AB7" s="39">
        <v>73</v>
      </c>
      <c r="AC7" s="39">
        <v>83</v>
      </c>
      <c r="AD7" s="39">
        <v>85</v>
      </c>
      <c r="AE7" s="39">
        <v>83</v>
      </c>
      <c r="AF7" s="39">
        <v>86</v>
      </c>
      <c r="AG7" s="39">
        <v>90</v>
      </c>
      <c r="AH7" s="36"/>
      <c r="AI7" s="36"/>
      <c r="AJ7" s="36"/>
      <c r="AK7" s="36"/>
      <c r="AL7" s="36"/>
      <c r="AM7" s="36"/>
      <c r="AN7" s="36"/>
      <c r="AO7" s="36"/>
      <c r="AP7" s="36"/>
      <c r="AQ7" s="36"/>
      <c r="AR7" s="36"/>
      <c r="AS7" s="36"/>
      <c r="AT7" s="36"/>
      <c r="AU7" s="36"/>
      <c r="AV7" s="36"/>
      <c r="AW7" s="36"/>
      <c r="AX7" s="36"/>
      <c r="AY7" s="36"/>
    </row>
    <row r="8" spans="1:51" s="30" customFormat="1" ht="15" x14ac:dyDescent="0.25">
      <c r="A8" s="25"/>
      <c r="B8" s="28" t="s">
        <v>173</v>
      </c>
      <c r="C8" s="29"/>
      <c r="D8" s="40">
        <v>27</v>
      </c>
      <c r="E8" s="40">
        <v>44</v>
      </c>
      <c r="F8" s="40">
        <v>55</v>
      </c>
      <c r="G8" s="40">
        <v>60</v>
      </c>
      <c r="H8" s="40">
        <v>91</v>
      </c>
      <c r="I8" s="40">
        <v>115</v>
      </c>
      <c r="J8" s="40">
        <v>139</v>
      </c>
      <c r="K8" s="40">
        <v>145</v>
      </c>
      <c r="L8" s="40">
        <v>130</v>
      </c>
      <c r="M8" s="40">
        <v>122</v>
      </c>
      <c r="N8" s="40">
        <v>142</v>
      </c>
      <c r="O8" s="40">
        <v>138</v>
      </c>
      <c r="P8" s="40">
        <v>135</v>
      </c>
      <c r="Q8" s="40">
        <v>151</v>
      </c>
      <c r="R8" s="40">
        <v>174</v>
      </c>
      <c r="S8" s="40">
        <v>195</v>
      </c>
      <c r="T8" s="40">
        <v>227</v>
      </c>
      <c r="U8" s="40">
        <v>257</v>
      </c>
      <c r="V8" s="40">
        <v>286</v>
      </c>
      <c r="W8" s="40">
        <v>278</v>
      </c>
      <c r="X8" s="40">
        <v>304</v>
      </c>
      <c r="Y8" s="40">
        <v>355</v>
      </c>
      <c r="Z8" s="40">
        <v>388</v>
      </c>
      <c r="AA8" s="40">
        <v>394</v>
      </c>
      <c r="AB8" s="40">
        <v>393</v>
      </c>
      <c r="AC8" s="40">
        <v>399</v>
      </c>
      <c r="AD8" s="40">
        <v>404</v>
      </c>
      <c r="AE8" s="40">
        <v>405</v>
      </c>
      <c r="AF8" s="40">
        <v>404</v>
      </c>
      <c r="AG8" s="40">
        <v>410</v>
      </c>
      <c r="AH8" s="36"/>
      <c r="AI8" s="36"/>
      <c r="AJ8" s="36"/>
      <c r="AK8" s="36"/>
      <c r="AL8" s="36"/>
      <c r="AM8" s="36"/>
      <c r="AN8" s="36"/>
      <c r="AO8" s="36"/>
      <c r="AP8" s="36"/>
      <c r="AQ8" s="36"/>
      <c r="AR8" s="36"/>
      <c r="AS8" s="36"/>
      <c r="AT8" s="36"/>
      <c r="AU8" s="36"/>
      <c r="AV8" s="36"/>
      <c r="AW8" s="36"/>
      <c r="AX8" s="36"/>
      <c r="AY8" s="36"/>
    </row>
    <row r="9" spans="1:51" s="30" customFormat="1" ht="15" x14ac:dyDescent="0.25">
      <c r="B9" s="31" t="s">
        <v>475</v>
      </c>
    </row>
    <row r="10" spans="1:51" s="30" customFormat="1" ht="15" x14ac:dyDescent="0.25">
      <c r="B10" s="34" t="s">
        <v>174</v>
      </c>
    </row>
    <row r="11" spans="1:51" ht="13.9" customHeight="1" x14ac:dyDescent="0.2">
      <c r="K11" s="15"/>
      <c r="L11" s="15"/>
      <c r="M11" s="15"/>
      <c r="N11" s="5"/>
    </row>
    <row r="12" spans="1:51" ht="14.45" customHeight="1" x14ac:dyDescent="0.2">
      <c r="N12" s="5"/>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CFA5B-1277-4799-B383-32A8EAEFC1D1}">
  <sheetPr codeName="Ark8"/>
  <dimension ref="A1:AJ12"/>
  <sheetViews>
    <sheetView zoomScaleNormal="100" workbookViewId="0"/>
  </sheetViews>
  <sheetFormatPr defaultColWidth="9.140625" defaultRowHeight="14.25" x14ac:dyDescent="0.2"/>
  <cols>
    <col min="1" max="1" width="9.140625" style="4"/>
    <col min="2" max="2" width="50" style="4" customWidth="1"/>
    <col min="3" max="3" width="22.140625" style="4" customWidth="1"/>
    <col min="4" max="4" width="24.85546875" style="4" customWidth="1"/>
    <col min="5"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89</v>
      </c>
    </row>
    <row r="2" spans="1:36" s="7" customFormat="1" ht="18.75" customHeight="1" x14ac:dyDescent="0.2">
      <c r="B2" s="13" t="s">
        <v>90</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33" t="s">
        <v>250</v>
      </c>
      <c r="C5" s="23" t="s">
        <v>171</v>
      </c>
      <c r="D5" s="23" t="s">
        <v>172</v>
      </c>
      <c r="G5" s="38"/>
    </row>
    <row r="6" spans="1:36" s="30" customFormat="1" ht="15" x14ac:dyDescent="0.25">
      <c r="A6" s="25"/>
      <c r="B6" s="26" t="s">
        <v>175</v>
      </c>
      <c r="C6" s="27">
        <v>-3.2</v>
      </c>
      <c r="D6" s="27">
        <v>21.4</v>
      </c>
      <c r="G6" s="38"/>
    </row>
    <row r="7" spans="1:36" s="30" customFormat="1" ht="15" x14ac:dyDescent="0.25">
      <c r="A7" s="25"/>
      <c r="B7" s="28" t="s">
        <v>176</v>
      </c>
      <c r="C7" s="29">
        <v>31</v>
      </c>
      <c r="D7" s="29">
        <v>15.4</v>
      </c>
    </row>
    <row r="8" spans="1:36" s="30" customFormat="1" ht="15" x14ac:dyDescent="0.25">
      <c r="B8" s="31" t="s">
        <v>476</v>
      </c>
    </row>
    <row r="9" spans="1:36" s="30" customFormat="1" ht="15" x14ac:dyDescent="0.25">
      <c r="B9" s="34" t="s">
        <v>174</v>
      </c>
    </row>
    <row r="10" spans="1:36" s="14" customFormat="1" x14ac:dyDescent="0.2">
      <c r="B10" s="4"/>
      <c r="C10" s="4"/>
      <c r="D10" s="4"/>
      <c r="E10" s="4"/>
      <c r="F10" s="4"/>
      <c r="G10" s="4"/>
      <c r="H10" s="4"/>
      <c r="I10" s="4"/>
      <c r="J10" s="4"/>
      <c r="K10" s="16"/>
      <c r="L10" s="16"/>
      <c r="M10" s="16"/>
      <c r="N10" s="16"/>
    </row>
    <row r="11" spans="1:36" ht="13.9" customHeight="1" x14ac:dyDescent="0.2">
      <c r="K11" s="15"/>
      <c r="L11" s="15"/>
      <c r="M11" s="15"/>
      <c r="N11" s="5"/>
    </row>
    <row r="12" spans="1:36" ht="14.45" customHeight="1" x14ac:dyDescent="0.2">
      <c r="N12" s="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553B1-E89C-4702-A6B7-06D9B67A6DF7}">
  <sheetPr codeName="Ark9"/>
  <dimension ref="A1:AJ12"/>
  <sheetViews>
    <sheetView zoomScaleNormal="100" workbookViewId="0"/>
  </sheetViews>
  <sheetFormatPr defaultColWidth="9.140625" defaultRowHeight="14.25" x14ac:dyDescent="0.2"/>
  <cols>
    <col min="1" max="1" width="9.140625" style="4"/>
    <col min="2" max="2" width="40" style="4" customWidth="1"/>
    <col min="3" max="17" width="10.140625" style="4" bestFit="1" customWidth="1"/>
    <col min="18" max="18" width="10.140625" style="4" customWidth="1"/>
    <col min="19" max="28" width="10.140625" style="4" bestFit="1" customWidth="1"/>
    <col min="29" max="16384" width="9.140625" style="4"/>
  </cols>
  <sheetData>
    <row r="1" spans="1:36" s="6" customFormat="1" ht="24" customHeight="1" x14ac:dyDescent="0.2">
      <c r="B1" s="12" t="s">
        <v>87</v>
      </c>
    </row>
    <row r="2" spans="1:36" s="7" customFormat="1" ht="18.75" customHeight="1" x14ac:dyDescent="0.2">
      <c r="B2" s="13" t="s">
        <v>88</v>
      </c>
    </row>
    <row r="3" spans="1:36" x14ac:dyDescent="0.2">
      <c r="I3" s="5"/>
      <c r="J3" s="5"/>
      <c r="K3" s="5"/>
      <c r="L3" s="5"/>
      <c r="M3" s="5"/>
      <c r="N3" s="5"/>
    </row>
    <row r="4" spans="1:36" x14ac:dyDescent="0.2">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s="30" customFormat="1" ht="15" x14ac:dyDescent="0.25">
      <c r="A5" s="22"/>
      <c r="B5" s="23" t="s">
        <v>453</v>
      </c>
      <c r="C5" s="64" t="s">
        <v>177</v>
      </c>
      <c r="D5" s="64" t="s">
        <v>178</v>
      </c>
      <c r="E5" s="64" t="s">
        <v>179</v>
      </c>
      <c r="F5" s="64" t="s">
        <v>180</v>
      </c>
      <c r="G5" s="64" t="s">
        <v>181</v>
      </c>
      <c r="H5" s="64" t="s">
        <v>182</v>
      </c>
      <c r="I5" s="64" t="s">
        <v>183</v>
      </c>
      <c r="J5" s="64" t="s">
        <v>184</v>
      </c>
      <c r="K5" s="64" t="s">
        <v>185</v>
      </c>
      <c r="L5" s="64" t="s">
        <v>186</v>
      </c>
      <c r="M5" s="64" t="s">
        <v>187</v>
      </c>
      <c r="N5" s="64" t="s">
        <v>188</v>
      </c>
      <c r="O5" s="64" t="s">
        <v>189</v>
      </c>
      <c r="P5" s="64" t="s">
        <v>190</v>
      </c>
      <c r="Q5" s="64" t="s">
        <v>191</v>
      </c>
      <c r="R5" s="64" t="s">
        <v>192</v>
      </c>
      <c r="S5" s="64" t="s">
        <v>193</v>
      </c>
      <c r="T5" s="64" t="s">
        <v>194</v>
      </c>
      <c r="U5" s="64" t="s">
        <v>195</v>
      </c>
    </row>
    <row r="6" spans="1:36" s="30" customFormat="1" ht="15" x14ac:dyDescent="0.25">
      <c r="A6" s="25"/>
      <c r="B6" s="26" t="s">
        <v>196</v>
      </c>
      <c r="C6" s="5">
        <v>23</v>
      </c>
      <c r="D6" s="5">
        <v>20</v>
      </c>
      <c r="E6" s="5">
        <v>21</v>
      </c>
      <c r="F6" s="5">
        <v>21</v>
      </c>
      <c r="G6" s="5">
        <v>21</v>
      </c>
      <c r="H6" s="5">
        <v>18</v>
      </c>
      <c r="I6" s="5">
        <v>18</v>
      </c>
      <c r="J6" s="5">
        <v>20</v>
      </c>
      <c r="K6" s="5">
        <v>21</v>
      </c>
      <c r="L6" s="5">
        <v>23</v>
      </c>
      <c r="M6" s="5">
        <v>31</v>
      </c>
      <c r="N6" s="5">
        <v>33</v>
      </c>
      <c r="O6" s="5">
        <v>31</v>
      </c>
      <c r="P6" s="5">
        <v>29</v>
      </c>
      <c r="Q6" s="5">
        <v>29</v>
      </c>
      <c r="R6" s="5">
        <v>28</v>
      </c>
      <c r="S6" s="5">
        <v>27</v>
      </c>
      <c r="T6" s="5">
        <v>22</v>
      </c>
      <c r="U6" s="4">
        <v>23</v>
      </c>
    </row>
    <row r="7" spans="1:36" s="30" customFormat="1" ht="15" x14ac:dyDescent="0.25">
      <c r="A7" s="25"/>
      <c r="B7" s="32" t="s">
        <v>197</v>
      </c>
      <c r="C7" s="39">
        <v>29</v>
      </c>
      <c r="D7" s="39">
        <v>27</v>
      </c>
      <c r="E7" s="39">
        <v>26</v>
      </c>
      <c r="F7" s="39">
        <v>26</v>
      </c>
      <c r="G7" s="39">
        <v>25</v>
      </c>
      <c r="H7" s="39">
        <v>17</v>
      </c>
      <c r="I7" s="39">
        <v>21</v>
      </c>
      <c r="J7" s="39">
        <v>21</v>
      </c>
      <c r="K7" s="39">
        <v>27</v>
      </c>
      <c r="L7" s="39">
        <v>31</v>
      </c>
      <c r="M7" s="39">
        <v>42</v>
      </c>
      <c r="N7" s="39">
        <v>39</v>
      </c>
      <c r="O7" s="39">
        <v>38</v>
      </c>
      <c r="P7" s="39">
        <v>39</v>
      </c>
      <c r="Q7" s="39">
        <v>38</v>
      </c>
      <c r="R7" s="39">
        <v>28</v>
      </c>
      <c r="S7" s="39">
        <v>28</v>
      </c>
      <c r="T7" s="39">
        <v>21</v>
      </c>
      <c r="U7" s="14">
        <v>24</v>
      </c>
    </row>
    <row r="8" spans="1:36" s="30" customFormat="1" ht="15" x14ac:dyDescent="0.25">
      <c r="A8" s="25"/>
      <c r="B8" s="32" t="s">
        <v>198</v>
      </c>
      <c r="C8" s="39">
        <v>19</v>
      </c>
      <c r="D8" s="39">
        <v>14</v>
      </c>
      <c r="E8" s="39">
        <v>15</v>
      </c>
      <c r="F8" s="39">
        <v>13</v>
      </c>
      <c r="G8" s="39">
        <v>13</v>
      </c>
      <c r="H8" s="39">
        <v>14</v>
      </c>
      <c r="I8" s="39">
        <v>10</v>
      </c>
      <c r="J8" s="39">
        <v>9</v>
      </c>
      <c r="K8" s="39">
        <v>15</v>
      </c>
      <c r="L8" s="39">
        <v>19</v>
      </c>
      <c r="M8" s="39">
        <v>23</v>
      </c>
      <c r="N8" s="39">
        <v>28</v>
      </c>
      <c r="O8" s="39">
        <v>36</v>
      </c>
      <c r="P8" s="39">
        <v>27</v>
      </c>
      <c r="Q8" s="39">
        <v>23</v>
      </c>
      <c r="R8" s="39">
        <v>30</v>
      </c>
      <c r="S8" s="39">
        <v>32</v>
      </c>
      <c r="T8" s="39">
        <v>26</v>
      </c>
      <c r="U8" s="14">
        <v>24</v>
      </c>
    </row>
    <row r="9" spans="1:36" s="30" customFormat="1" ht="15" x14ac:dyDescent="0.25">
      <c r="B9" s="32" t="s">
        <v>199</v>
      </c>
      <c r="C9" s="39">
        <v>32</v>
      </c>
      <c r="D9" s="39">
        <v>30</v>
      </c>
      <c r="E9" s="39">
        <v>35</v>
      </c>
      <c r="F9" s="39">
        <v>36</v>
      </c>
      <c r="G9" s="39">
        <v>33</v>
      </c>
      <c r="H9" s="39">
        <v>30</v>
      </c>
      <c r="I9" s="39">
        <v>32</v>
      </c>
      <c r="J9" s="39">
        <v>35</v>
      </c>
      <c r="K9" s="39">
        <v>34</v>
      </c>
      <c r="L9" s="39">
        <v>32</v>
      </c>
      <c r="M9" s="39">
        <v>42</v>
      </c>
      <c r="N9" s="39">
        <v>46</v>
      </c>
      <c r="O9" s="39">
        <v>42</v>
      </c>
      <c r="P9" s="39">
        <v>42</v>
      </c>
      <c r="Q9" s="39">
        <v>39</v>
      </c>
      <c r="R9" s="39">
        <v>38</v>
      </c>
      <c r="S9" s="39">
        <v>39</v>
      </c>
      <c r="T9" s="39">
        <v>35</v>
      </c>
      <c r="U9" s="14">
        <v>28.999999999999996</v>
      </c>
    </row>
    <row r="10" spans="1:36" s="30" customFormat="1" ht="15" x14ac:dyDescent="0.25">
      <c r="B10" s="28" t="s">
        <v>200</v>
      </c>
      <c r="C10" s="40">
        <v>26</v>
      </c>
      <c r="D10" s="40">
        <v>25</v>
      </c>
      <c r="E10" s="40">
        <v>26</v>
      </c>
      <c r="F10" s="40">
        <v>25</v>
      </c>
      <c r="G10" s="40">
        <v>25</v>
      </c>
      <c r="H10" s="40">
        <v>16</v>
      </c>
      <c r="I10" s="40">
        <v>16</v>
      </c>
      <c r="J10" s="40">
        <v>21</v>
      </c>
      <c r="K10" s="40">
        <v>21</v>
      </c>
      <c r="L10" s="40">
        <v>22</v>
      </c>
      <c r="M10" s="40">
        <v>44</v>
      </c>
      <c r="N10" s="40">
        <v>44</v>
      </c>
      <c r="O10" s="40">
        <v>37</v>
      </c>
      <c r="P10" s="40">
        <v>32</v>
      </c>
      <c r="Q10" s="40">
        <v>37</v>
      </c>
      <c r="R10" s="40">
        <v>35</v>
      </c>
      <c r="S10" s="40">
        <v>37</v>
      </c>
      <c r="T10" s="40">
        <v>33</v>
      </c>
      <c r="U10" s="37">
        <v>28.999999999999996</v>
      </c>
    </row>
    <row r="11" spans="1:36" s="30" customFormat="1" ht="15" x14ac:dyDescent="0.25">
      <c r="B11" s="34" t="s">
        <v>201</v>
      </c>
    </row>
    <row r="12" spans="1:36" s="25" customFormat="1" ht="15" x14ac:dyDescent="0.25">
      <c r="B12" s="42" t="s">
        <v>442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51</vt:i4>
      </vt:variant>
    </vt:vector>
  </HeadingPairs>
  <TitlesOfParts>
    <vt:vector size="51" baseType="lpstr">
      <vt:lpstr>Forside</vt:lpstr>
      <vt:lpstr>Figur 5.1</vt:lpstr>
      <vt:lpstr>Figur 5.2</vt:lpstr>
      <vt:lpstr>Figur 5.3</vt:lpstr>
      <vt:lpstr>Figur 5.4</vt:lpstr>
      <vt:lpstr>Figur 5.5</vt:lpstr>
      <vt:lpstr>Figur 5.6</vt:lpstr>
      <vt:lpstr>Figur 5.7</vt:lpstr>
      <vt:lpstr>Figur 5.8</vt:lpstr>
      <vt:lpstr>Figur 5.9</vt:lpstr>
      <vt:lpstr>Figur 5.10</vt:lpstr>
      <vt:lpstr>Figur 5.11</vt:lpstr>
      <vt:lpstr>Figur 5.12</vt:lpstr>
      <vt:lpstr>Figur 5.13</vt:lpstr>
      <vt:lpstr>Figur 5.14</vt:lpstr>
      <vt:lpstr>Figur 5.15</vt:lpstr>
      <vt:lpstr>Figur 5.16</vt:lpstr>
      <vt:lpstr>Figur 5.17</vt:lpstr>
      <vt:lpstr>Figur 5.18</vt:lpstr>
      <vt:lpstr>Figur 5.19</vt:lpstr>
      <vt:lpstr>Figur 5.20</vt:lpstr>
      <vt:lpstr>Figur 5.21</vt:lpstr>
      <vt:lpstr>Figur 5.22</vt:lpstr>
      <vt:lpstr>Figur 5.23</vt:lpstr>
      <vt:lpstr>Figur 5.24</vt:lpstr>
      <vt:lpstr>Figur 5.25</vt:lpstr>
      <vt:lpstr>Figur 5.26</vt:lpstr>
      <vt:lpstr>Figur 5.27</vt:lpstr>
      <vt:lpstr>Figur 5.28</vt:lpstr>
      <vt:lpstr>Figur 5.29</vt:lpstr>
      <vt:lpstr>Figur 5.30</vt:lpstr>
      <vt:lpstr>Figur 5.31</vt:lpstr>
      <vt:lpstr>Figur 5.32</vt:lpstr>
      <vt:lpstr>Figur 5.33</vt:lpstr>
      <vt:lpstr>Figur 5.34</vt:lpstr>
      <vt:lpstr>Figur 5.35</vt:lpstr>
      <vt:lpstr>Figur 5.36</vt:lpstr>
      <vt:lpstr>Figur 5A.1</vt:lpstr>
      <vt:lpstr>Figur 5A.2</vt:lpstr>
      <vt:lpstr>Figur 5A.3</vt:lpstr>
      <vt:lpstr>Figur 5A.4</vt:lpstr>
      <vt:lpstr>Figur 5A.5</vt:lpstr>
      <vt:lpstr>Figur 5A.6</vt:lpstr>
      <vt:lpstr>Figur 5A.7</vt:lpstr>
      <vt:lpstr>Figur 5A.8</vt:lpstr>
      <vt:lpstr>Figur 5A.9</vt:lpstr>
      <vt:lpstr>Figur 5A.10</vt:lpstr>
      <vt:lpstr>Tabel 5.1</vt:lpstr>
      <vt:lpstr>Tabel 5.2</vt:lpstr>
      <vt:lpstr>Tabel 5.3</vt:lpstr>
      <vt:lpstr>Tabel 5A.1</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Sadia Ahmad</cp:lastModifiedBy>
  <cp:lastPrinted>2019-12-09T15:08:04Z</cp:lastPrinted>
  <dcterms:created xsi:type="dcterms:W3CDTF">2018-12-10T21:47:57Z</dcterms:created>
  <dcterms:modified xsi:type="dcterms:W3CDTF">2023-11-07T10:36:58Z</dcterms:modified>
</cp:coreProperties>
</file>